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610" windowHeight="11640" activeTab="1"/>
  </bookViews>
  <sheets>
    <sheet name="Итог_Мужчины" sheetId="7" r:id="rId1"/>
    <sheet name="Итог_Женщины" sheetId="8" r:id="rId2"/>
  </sheets>
  <calcPr calcId="125725"/>
</workbook>
</file>

<file path=xl/calcChain.xml><?xml version="1.0" encoding="utf-8"?>
<calcChain xmlns="http://schemas.openxmlformats.org/spreadsheetml/2006/main">
  <c r="G56" i="8"/>
  <c r="G55"/>
  <c r="K11"/>
  <c r="K9"/>
  <c r="K10"/>
  <c r="K14"/>
  <c r="K12"/>
  <c r="K13"/>
  <c r="K17"/>
  <c r="K18"/>
  <c r="K19"/>
  <c r="K21"/>
  <c r="K20"/>
  <c r="K22"/>
  <c r="K26"/>
  <c r="K27"/>
  <c r="K23"/>
  <c r="K28"/>
  <c r="K24"/>
  <c r="K29"/>
  <c r="K25"/>
  <c r="K30"/>
  <c r="K8"/>
  <c r="K17" i="7"/>
  <c r="K19"/>
  <c r="K18"/>
  <c r="K21"/>
  <c r="K20"/>
  <c r="K25"/>
  <c r="K28"/>
  <c r="K30"/>
  <c r="K26"/>
  <c r="K23"/>
  <c r="K27"/>
  <c r="K24"/>
  <c r="K29"/>
  <c r="K32"/>
  <c r="K33"/>
  <c r="K31"/>
  <c r="K35"/>
  <c r="K34"/>
  <c r="K22"/>
  <c r="K10"/>
  <c r="K8"/>
  <c r="K11"/>
  <c r="K12"/>
  <c r="K14"/>
  <c r="K13"/>
  <c r="K9"/>
</calcChain>
</file>

<file path=xl/sharedStrings.xml><?xml version="1.0" encoding="utf-8"?>
<sst xmlns="http://schemas.openxmlformats.org/spreadsheetml/2006/main" count="347" uniqueCount="141">
  <si>
    <t>№№ п/п</t>
  </si>
  <si>
    <t>Фамилия, имя, отчество</t>
  </si>
  <si>
    <t>Дата рождения</t>
  </si>
  <si>
    <t>Спорт. разряд, звание</t>
  </si>
  <si>
    <t>Гандикап точный</t>
  </si>
  <si>
    <t>Клуб, федерация, ДСО</t>
  </si>
  <si>
    <t>Тренер</t>
  </si>
  <si>
    <t>КМС</t>
  </si>
  <si>
    <t>ГБОУ ДОДСН СДЮСШОР "МШГ"</t>
  </si>
  <si>
    <t>Воронков Денис Владимирович</t>
  </si>
  <si>
    <t>I</t>
  </si>
  <si>
    <t>Германов И.В.</t>
  </si>
  <si>
    <t>II</t>
  </si>
  <si>
    <t>1 юн.</t>
  </si>
  <si>
    <t>Захаров Д.А.</t>
  </si>
  <si>
    <t>Академия гольфа МКК</t>
  </si>
  <si>
    <t>III</t>
  </si>
  <si>
    <t>Карасев И.Н.</t>
  </si>
  <si>
    <t>Данн М.А.</t>
  </si>
  <si>
    <t>Мальчики 1999-2003 г.р.</t>
  </si>
  <si>
    <t>Курьян Д.</t>
  </si>
  <si>
    <t>Фролов Егор Сергеевич</t>
  </si>
  <si>
    <t>Базильер Максим Максимович</t>
  </si>
  <si>
    <t>Ежиков А.С.</t>
  </si>
  <si>
    <t>Доманков Роман Евгеньевич</t>
  </si>
  <si>
    <t>Нечаев С.</t>
  </si>
  <si>
    <t>2 юн.</t>
  </si>
  <si>
    <t>Ишкова Ксения Игоревна</t>
  </si>
  <si>
    <t>Иванова Стефания Андреевна</t>
  </si>
  <si>
    <t>Рогазинская Мария Дмитриевна</t>
  </si>
  <si>
    <t>Гусева Валерия Вадимовна</t>
  </si>
  <si>
    <t>Девочки 1999-2003 г.р.</t>
  </si>
  <si>
    <t>Рогазинская Анна Дмитриевна</t>
  </si>
  <si>
    <t>Малахова Екатерина Олеговна</t>
  </si>
  <si>
    <t>Данн М.А./Захаров Д.А.</t>
  </si>
  <si>
    <t>Лукашевич Мария Сергеевна</t>
  </si>
  <si>
    <t>Карасёв И.Н.</t>
  </si>
  <si>
    <t>Понурина Софья Павловна</t>
  </si>
  <si>
    <t>Сорокин Глеб Анатольевич</t>
  </si>
  <si>
    <t>Доманков Лев Евгеньевич</t>
  </si>
  <si>
    <t>Регион</t>
  </si>
  <si>
    <t>Москва</t>
  </si>
  <si>
    <t>Московская обл.</t>
  </si>
  <si>
    <t>Каприелова Мариам Семеновна</t>
  </si>
  <si>
    <t>Анохина Софья Дмитриевна</t>
  </si>
  <si>
    <t>Карасева Екатерина Игоревна</t>
  </si>
  <si>
    <t>Шаповалов Алексей Алексеевич</t>
  </si>
  <si>
    <t xml:space="preserve">Юниорский Тур, 5 этап </t>
  </si>
  <si>
    <t>26-28 августа 2013 г.,  гольф-клуб LINKS National, Московская обл., Дмитровский  р-н</t>
  </si>
  <si>
    <t>Асафьева</t>
  </si>
  <si>
    <t>Марина Полина</t>
  </si>
  <si>
    <t>Филаткин Артем Алексеевич</t>
  </si>
  <si>
    <t>Ляховой Никита Дмитриевич</t>
  </si>
  <si>
    <t>Кирейченкова Анастасия Игоревна</t>
  </si>
  <si>
    <t>Стефанович София Романовна</t>
  </si>
  <si>
    <t>27.11.2001</t>
  </si>
  <si>
    <t>Ачельдиев Т.И.</t>
  </si>
  <si>
    <t>Стефанович Стефан Романович</t>
  </si>
  <si>
    <t>29.05.2003</t>
  </si>
  <si>
    <t>Чернова Анна Владимировна</t>
  </si>
  <si>
    <t>10.02.2002</t>
  </si>
  <si>
    <t>Жучков Артем Викторович</t>
  </si>
  <si>
    <t>12.11.1996</t>
  </si>
  <si>
    <t>Московсая обл.</t>
  </si>
  <si>
    <t>Зарудная Диана Владимировна</t>
  </si>
  <si>
    <t>14.06.2001</t>
  </si>
  <si>
    <t>Ивашина Полина Игоревна</t>
  </si>
  <si>
    <t>Ивашин И.В.</t>
  </si>
  <si>
    <t>Ивашин Георгий Игоревич</t>
  </si>
  <si>
    <t>Кузьмин Максим Романович</t>
  </si>
  <si>
    <t>Юрьев Кирилл Андреевич</t>
  </si>
  <si>
    <t>Нефедов Никита Владимирович</t>
  </si>
  <si>
    <t>Моржевилов Александр Андреевич</t>
  </si>
  <si>
    <t>Чекалина Александра Артемовна</t>
  </si>
  <si>
    <t>Тупиков В.А.</t>
  </si>
  <si>
    <t>Дюдина Мария Владимировна</t>
  </si>
  <si>
    <t xml:space="preserve">Надер Мануэль Андреасович </t>
  </si>
  <si>
    <t>Акушко Илья Дмитриевич</t>
  </si>
  <si>
    <t>Яловенко Артемий Андреевич</t>
  </si>
  <si>
    <t>Воронов Георгий Дмитриевич</t>
  </si>
  <si>
    <t>14.08.2001</t>
  </si>
  <si>
    <t>ГОУ ДОДСН СДЮШОР "МШГ"</t>
  </si>
  <si>
    <t>Савченко Мария Денисовна</t>
  </si>
  <si>
    <t>Иванова Мария Андреевна</t>
  </si>
  <si>
    <t>Милехин Олег Андреевич</t>
  </si>
  <si>
    <t>Германов И.</t>
  </si>
  <si>
    <t>23,5</t>
  </si>
  <si>
    <t>13,5</t>
  </si>
  <si>
    <t>15,9</t>
  </si>
  <si>
    <t>19,5</t>
  </si>
  <si>
    <t>18,8</t>
  </si>
  <si>
    <t>14,6</t>
  </si>
  <si>
    <t>8,2</t>
  </si>
  <si>
    <t>16,7</t>
  </si>
  <si>
    <t>9,9</t>
  </si>
  <si>
    <t>Гандикап точные</t>
  </si>
  <si>
    <t>Стриганов Иван Алексеевич</t>
  </si>
  <si>
    <t>03.09.2003</t>
  </si>
  <si>
    <t>Климов Кирьян Александрович</t>
  </si>
  <si>
    <t>30.07.1999</t>
  </si>
  <si>
    <t>Стриганова Мария Алексеевна</t>
  </si>
  <si>
    <t>23.10.2001</t>
  </si>
  <si>
    <t>Сотников Максим Дмитириевич</t>
  </si>
  <si>
    <t>23,4</t>
  </si>
  <si>
    <t>Карасёв Алексей Игоревич</t>
  </si>
  <si>
    <t>Бородин Александр Евгеньевич</t>
  </si>
  <si>
    <t>Юниоры 1995-1996 г.р., Юноши 1997-1998 г.р.</t>
  </si>
  <si>
    <t>Колесник Алексей Владимирович</t>
  </si>
  <si>
    <t>Юниорки 1995-1996 г.р., Девушки 1997-1998 г.р.</t>
  </si>
  <si>
    <t>Петрова Екатерина Евгеньевна</t>
  </si>
  <si>
    <t>Гланый судья</t>
  </si>
  <si>
    <t>Костенов В.Ю.</t>
  </si>
  <si>
    <t>Секретарь</t>
  </si>
  <si>
    <t>Крынкина А.В.</t>
  </si>
  <si>
    <t>Раунд 1</t>
  </si>
  <si>
    <t>Раунд 2</t>
  </si>
  <si>
    <t>Итого:</t>
  </si>
  <si>
    <t>Место:</t>
  </si>
  <si>
    <t>6</t>
  </si>
  <si>
    <t>9</t>
  </si>
  <si>
    <t>1</t>
  </si>
  <si>
    <t>2</t>
  </si>
  <si>
    <t>3</t>
  </si>
  <si>
    <t>4</t>
  </si>
  <si>
    <t>5</t>
  </si>
  <si>
    <t>WD</t>
  </si>
  <si>
    <t>7</t>
  </si>
  <si>
    <t>8</t>
  </si>
  <si>
    <t>12</t>
  </si>
  <si>
    <t>13</t>
  </si>
  <si>
    <t>14</t>
  </si>
  <si>
    <t>10</t>
  </si>
  <si>
    <t>11</t>
  </si>
  <si>
    <t>15</t>
  </si>
  <si>
    <t>16</t>
  </si>
  <si>
    <t>17</t>
  </si>
  <si>
    <t>18</t>
  </si>
  <si>
    <t>19</t>
  </si>
  <si>
    <t>Итоговый протокол (мужчины) - 2 раунд</t>
  </si>
  <si>
    <t>Итоговый протокол (женщины) - 2 раунд</t>
  </si>
  <si>
    <t>не старт.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</si>
</sst>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6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wrapText="1"/>
    </xf>
    <xf numFmtId="164" fontId="0" fillId="0" borderId="0" xfId="0" applyNumberFormat="1"/>
    <xf numFmtId="49" fontId="0" fillId="0" borderId="0" xfId="0" applyNumberForma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horizontal="left"/>
    </xf>
    <xf numFmtId="0" fontId="5" fillId="0" borderId="1" xfId="0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14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wrapText="1"/>
    </xf>
    <xf numFmtId="164" fontId="7" fillId="0" borderId="0" xfId="0" applyNumberFormat="1" applyFont="1"/>
    <xf numFmtId="1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/>
    <xf numFmtId="0" fontId="0" fillId="2" borderId="4" xfId="0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workbookViewId="0">
      <selection activeCell="L13" sqref="L13"/>
    </sheetView>
  </sheetViews>
  <sheetFormatPr defaultRowHeight="15"/>
  <cols>
    <col min="1" max="1" width="5" style="1" customWidth="1"/>
    <col min="2" max="2" width="42.42578125" style="2" customWidth="1"/>
    <col min="3" max="3" width="11.28515625" style="3" customWidth="1"/>
    <col min="4" max="4" width="10.5703125" style="4" customWidth="1"/>
    <col min="5" max="5" width="10.5703125" style="5" customWidth="1"/>
    <col min="6" max="6" width="19.42578125" style="2" customWidth="1"/>
    <col min="7" max="7" width="31.5703125" style="2" customWidth="1"/>
    <col min="8" max="8" width="20.7109375" style="1" customWidth="1"/>
  </cols>
  <sheetData>
    <row r="1" spans="1:12" ht="20.25">
      <c r="A1" s="73" t="s">
        <v>47</v>
      </c>
      <c r="B1" s="73"/>
      <c r="C1" s="73"/>
      <c r="D1" s="73"/>
      <c r="E1" s="73"/>
      <c r="F1" s="73"/>
      <c r="G1" s="73"/>
      <c r="H1" s="73"/>
      <c r="I1" s="74"/>
      <c r="J1" s="74"/>
      <c r="K1" s="74"/>
      <c r="L1" s="74"/>
    </row>
    <row r="2" spans="1:12" ht="18">
      <c r="A2" s="75" t="s">
        <v>48</v>
      </c>
      <c r="B2" s="75"/>
      <c r="C2" s="75"/>
      <c r="D2" s="75"/>
      <c r="E2" s="75"/>
      <c r="F2" s="75"/>
      <c r="G2" s="75"/>
      <c r="H2" s="75"/>
      <c r="I2" s="74"/>
      <c r="J2" s="74"/>
      <c r="K2" s="74"/>
      <c r="L2" s="74"/>
    </row>
    <row r="3" spans="1:12" ht="18">
      <c r="A3" s="51"/>
      <c r="B3" s="51"/>
      <c r="C3" s="51"/>
      <c r="D3" s="51"/>
      <c r="E3" s="51"/>
      <c r="F3" s="51"/>
      <c r="G3" s="51"/>
      <c r="H3" s="51"/>
    </row>
    <row r="4" spans="1:12" ht="15.75">
      <c r="A4" s="76" t="s">
        <v>138</v>
      </c>
      <c r="B4" s="76"/>
      <c r="C4" s="76"/>
      <c r="D4" s="76"/>
      <c r="E4" s="76"/>
      <c r="F4" s="76"/>
      <c r="G4" s="76"/>
      <c r="H4" s="76"/>
      <c r="I4" s="74"/>
      <c r="J4" s="74"/>
      <c r="K4" s="74"/>
      <c r="L4" s="74"/>
    </row>
    <row r="6" spans="1:12" ht="38.25">
      <c r="A6" s="6" t="s">
        <v>0</v>
      </c>
      <c r="B6" s="33" t="s">
        <v>1</v>
      </c>
      <c r="C6" s="34" t="s">
        <v>2</v>
      </c>
      <c r="D6" s="34" t="s">
        <v>4</v>
      </c>
      <c r="E6" s="35" t="s">
        <v>3</v>
      </c>
      <c r="F6" s="36" t="s">
        <v>40</v>
      </c>
      <c r="G6" s="33" t="s">
        <v>5</v>
      </c>
      <c r="H6" s="61" t="s">
        <v>6</v>
      </c>
      <c r="I6" s="57" t="s">
        <v>114</v>
      </c>
      <c r="J6" s="58" t="s">
        <v>115</v>
      </c>
      <c r="K6" s="58" t="s">
        <v>116</v>
      </c>
      <c r="L6" s="59" t="s">
        <v>117</v>
      </c>
    </row>
    <row r="7" spans="1:12">
      <c r="A7" s="77" t="s">
        <v>106</v>
      </c>
      <c r="B7" s="78"/>
      <c r="C7" s="78"/>
      <c r="D7" s="78"/>
      <c r="E7" s="78"/>
      <c r="F7" s="78"/>
      <c r="G7" s="78"/>
      <c r="H7" s="78"/>
      <c r="I7" s="79"/>
      <c r="J7" s="79"/>
      <c r="K7" s="79"/>
      <c r="L7" s="80"/>
    </row>
    <row r="8" spans="1:12" ht="20.100000000000001" customHeight="1">
      <c r="A8" s="10">
        <v>1</v>
      </c>
      <c r="B8" s="19" t="s">
        <v>71</v>
      </c>
      <c r="C8" s="20">
        <v>35237</v>
      </c>
      <c r="D8" s="17">
        <v>5</v>
      </c>
      <c r="E8" s="47" t="s">
        <v>10</v>
      </c>
      <c r="F8" s="10" t="s">
        <v>41</v>
      </c>
      <c r="G8" s="11" t="s">
        <v>8</v>
      </c>
      <c r="H8" s="62" t="s">
        <v>67</v>
      </c>
      <c r="I8" s="60">
        <v>76</v>
      </c>
      <c r="J8" s="60">
        <v>84</v>
      </c>
      <c r="K8" s="60">
        <f t="shared" ref="K8:K14" si="0">I8+J8</f>
        <v>160</v>
      </c>
      <c r="L8" s="72" t="s">
        <v>120</v>
      </c>
    </row>
    <row r="9" spans="1:12" ht="20.100000000000001" customHeight="1">
      <c r="A9" s="10">
        <v>2</v>
      </c>
      <c r="B9" s="11" t="s">
        <v>70</v>
      </c>
      <c r="C9" s="12">
        <v>35308</v>
      </c>
      <c r="D9" s="17">
        <v>3.4</v>
      </c>
      <c r="E9" s="10" t="s">
        <v>7</v>
      </c>
      <c r="F9" s="10" t="s">
        <v>41</v>
      </c>
      <c r="G9" s="11" t="s">
        <v>8</v>
      </c>
      <c r="H9" s="62" t="s">
        <v>67</v>
      </c>
      <c r="I9" s="60">
        <v>77</v>
      </c>
      <c r="J9" s="60">
        <v>87</v>
      </c>
      <c r="K9" s="60">
        <f t="shared" si="0"/>
        <v>164</v>
      </c>
      <c r="L9" s="72" t="s">
        <v>121</v>
      </c>
    </row>
    <row r="10" spans="1:12" ht="20.100000000000001" customHeight="1">
      <c r="A10" s="10">
        <v>3</v>
      </c>
      <c r="B10" s="14" t="s">
        <v>9</v>
      </c>
      <c r="C10" s="15">
        <v>34927</v>
      </c>
      <c r="D10" s="17">
        <v>3.5</v>
      </c>
      <c r="E10" s="16" t="s">
        <v>10</v>
      </c>
      <c r="F10" s="10" t="s">
        <v>41</v>
      </c>
      <c r="G10" s="11" t="s">
        <v>8</v>
      </c>
      <c r="H10" s="63" t="s">
        <v>11</v>
      </c>
      <c r="I10" s="60">
        <v>77</v>
      </c>
      <c r="J10" s="60">
        <v>89</v>
      </c>
      <c r="K10" s="60">
        <f t="shared" si="0"/>
        <v>166</v>
      </c>
      <c r="L10" s="72" t="s">
        <v>122</v>
      </c>
    </row>
    <row r="11" spans="1:12" ht="20.100000000000001" customHeight="1">
      <c r="A11" s="10">
        <v>4</v>
      </c>
      <c r="B11" s="14" t="s">
        <v>77</v>
      </c>
      <c r="C11" s="25">
        <v>35447</v>
      </c>
      <c r="D11" s="17">
        <v>6.9</v>
      </c>
      <c r="E11" s="17" t="s">
        <v>7</v>
      </c>
      <c r="F11" s="16" t="s">
        <v>41</v>
      </c>
      <c r="G11" s="11" t="s">
        <v>8</v>
      </c>
      <c r="H11" s="63" t="s">
        <v>74</v>
      </c>
      <c r="I11" s="60">
        <v>87</v>
      </c>
      <c r="J11" s="60">
        <v>87</v>
      </c>
      <c r="K11" s="60">
        <f t="shared" si="0"/>
        <v>174</v>
      </c>
      <c r="L11" s="72" t="s">
        <v>123</v>
      </c>
    </row>
    <row r="12" spans="1:12" ht="20.100000000000001" customHeight="1">
      <c r="A12" s="10">
        <v>5</v>
      </c>
      <c r="B12" s="19" t="s">
        <v>61</v>
      </c>
      <c r="C12" s="40" t="s">
        <v>62</v>
      </c>
      <c r="D12" s="17">
        <v>13.5</v>
      </c>
      <c r="E12" s="41" t="s">
        <v>12</v>
      </c>
      <c r="F12" s="16" t="s">
        <v>63</v>
      </c>
      <c r="G12" s="45" t="s">
        <v>15</v>
      </c>
      <c r="H12" s="64" t="s">
        <v>56</v>
      </c>
      <c r="I12" s="60">
        <v>98</v>
      </c>
      <c r="J12" s="60">
        <v>101</v>
      </c>
      <c r="K12" s="60">
        <f t="shared" si="0"/>
        <v>199</v>
      </c>
      <c r="L12" s="72" t="s">
        <v>124</v>
      </c>
    </row>
    <row r="13" spans="1:12" ht="20.100000000000001" customHeight="1">
      <c r="A13" s="10">
        <v>6</v>
      </c>
      <c r="B13" s="14" t="s">
        <v>38</v>
      </c>
      <c r="C13" s="25">
        <v>35763</v>
      </c>
      <c r="D13" s="26" t="s">
        <v>86</v>
      </c>
      <c r="E13" s="17" t="s">
        <v>13</v>
      </c>
      <c r="F13" s="16" t="s">
        <v>41</v>
      </c>
      <c r="G13" s="11" t="s">
        <v>8</v>
      </c>
      <c r="H13" s="63" t="s">
        <v>25</v>
      </c>
      <c r="I13" s="60">
        <v>109</v>
      </c>
      <c r="J13" s="60">
        <v>105</v>
      </c>
      <c r="K13" s="60">
        <f t="shared" si="0"/>
        <v>214</v>
      </c>
      <c r="L13" s="72" t="s">
        <v>118</v>
      </c>
    </row>
    <row r="14" spans="1:12" ht="20.100000000000001" customHeight="1">
      <c r="A14" s="10">
        <v>7</v>
      </c>
      <c r="B14" s="14" t="s">
        <v>102</v>
      </c>
      <c r="C14" s="25">
        <v>36012</v>
      </c>
      <c r="D14" s="26" t="s">
        <v>103</v>
      </c>
      <c r="E14" s="17" t="s">
        <v>16</v>
      </c>
      <c r="F14" s="16" t="s">
        <v>41</v>
      </c>
      <c r="G14" s="24" t="s">
        <v>8</v>
      </c>
      <c r="H14" s="63" t="s">
        <v>18</v>
      </c>
      <c r="I14" s="60">
        <v>112</v>
      </c>
      <c r="J14" s="60">
        <v>115</v>
      </c>
      <c r="K14" s="60">
        <f t="shared" si="0"/>
        <v>227</v>
      </c>
      <c r="L14" s="72" t="s">
        <v>126</v>
      </c>
    </row>
    <row r="15" spans="1:12" ht="20.100000000000001" customHeight="1">
      <c r="A15" s="10">
        <v>8</v>
      </c>
      <c r="B15" s="14" t="s">
        <v>46</v>
      </c>
      <c r="C15" s="25">
        <v>35721</v>
      </c>
      <c r="D15" s="26" t="s">
        <v>87</v>
      </c>
      <c r="E15" s="17" t="s">
        <v>10</v>
      </c>
      <c r="F15" s="16" t="s">
        <v>41</v>
      </c>
      <c r="G15" s="11" t="s">
        <v>8</v>
      </c>
      <c r="H15" s="63" t="s">
        <v>14</v>
      </c>
      <c r="I15" s="60">
        <v>82</v>
      </c>
      <c r="J15" s="60" t="s">
        <v>140</v>
      </c>
      <c r="K15" s="60"/>
      <c r="L15" s="72"/>
    </row>
    <row r="16" spans="1:12">
      <c r="A16" s="77" t="s">
        <v>19</v>
      </c>
      <c r="B16" s="78"/>
      <c r="C16" s="78"/>
      <c r="D16" s="78"/>
      <c r="E16" s="78"/>
      <c r="F16" s="78"/>
      <c r="G16" s="78"/>
      <c r="H16" s="78"/>
      <c r="I16" s="79"/>
      <c r="J16" s="79"/>
      <c r="K16" s="79"/>
      <c r="L16" s="80"/>
    </row>
    <row r="17" spans="1:12" ht="20.100000000000001" customHeight="1">
      <c r="A17" s="22">
        <v>1</v>
      </c>
      <c r="B17" s="11" t="s">
        <v>68</v>
      </c>
      <c r="C17" s="12">
        <v>36357</v>
      </c>
      <c r="D17" s="17">
        <v>8.1999999999999993</v>
      </c>
      <c r="E17" s="10" t="s">
        <v>12</v>
      </c>
      <c r="F17" s="10" t="s">
        <v>41</v>
      </c>
      <c r="G17" s="11" t="s">
        <v>8</v>
      </c>
      <c r="H17" s="62" t="s">
        <v>67</v>
      </c>
      <c r="I17" s="60">
        <v>84</v>
      </c>
      <c r="J17" s="60">
        <v>75</v>
      </c>
      <c r="K17" s="60">
        <f t="shared" ref="K17:K35" si="1">I17+J17</f>
        <v>159</v>
      </c>
      <c r="L17" s="72" t="s">
        <v>120</v>
      </c>
    </row>
    <row r="18" spans="1:12" ht="20.100000000000001" customHeight="1">
      <c r="A18" s="22">
        <v>2</v>
      </c>
      <c r="B18" s="14" t="s">
        <v>104</v>
      </c>
      <c r="C18" s="25">
        <v>36932</v>
      </c>
      <c r="D18" s="17">
        <v>11.8</v>
      </c>
      <c r="E18" s="52"/>
      <c r="F18" s="16" t="s">
        <v>41</v>
      </c>
      <c r="G18" s="11" t="s">
        <v>8</v>
      </c>
      <c r="H18" s="63" t="s">
        <v>17</v>
      </c>
      <c r="I18" s="60">
        <v>82</v>
      </c>
      <c r="J18" s="60">
        <v>84</v>
      </c>
      <c r="K18" s="60">
        <f t="shared" si="1"/>
        <v>166</v>
      </c>
      <c r="L18" s="72" t="s">
        <v>121</v>
      </c>
    </row>
    <row r="19" spans="1:12" ht="20.100000000000001" customHeight="1">
      <c r="A19" s="22">
        <v>3</v>
      </c>
      <c r="B19" s="19" t="s">
        <v>72</v>
      </c>
      <c r="C19" s="20">
        <v>36592</v>
      </c>
      <c r="D19" s="17">
        <v>9.1999999999999993</v>
      </c>
      <c r="E19" s="47" t="s">
        <v>12</v>
      </c>
      <c r="F19" s="10" t="s">
        <v>41</v>
      </c>
      <c r="G19" s="11" t="s">
        <v>8</v>
      </c>
      <c r="H19" s="62" t="s">
        <v>67</v>
      </c>
      <c r="I19" s="60">
        <v>80</v>
      </c>
      <c r="J19" s="60">
        <v>89</v>
      </c>
      <c r="K19" s="60">
        <f t="shared" si="1"/>
        <v>169</v>
      </c>
      <c r="L19" s="72" t="s">
        <v>122</v>
      </c>
    </row>
    <row r="20" spans="1:12" ht="20.100000000000001" customHeight="1">
      <c r="A20" s="22">
        <v>4</v>
      </c>
      <c r="B20" s="14" t="s">
        <v>76</v>
      </c>
      <c r="C20" s="25">
        <v>36891</v>
      </c>
      <c r="D20" s="17">
        <v>12.6</v>
      </c>
      <c r="E20" s="17" t="s">
        <v>16</v>
      </c>
      <c r="F20" s="16" t="s">
        <v>41</v>
      </c>
      <c r="G20" s="11" t="s">
        <v>8</v>
      </c>
      <c r="H20" s="63" t="s">
        <v>74</v>
      </c>
      <c r="I20" s="60">
        <v>87</v>
      </c>
      <c r="J20" s="60">
        <v>85</v>
      </c>
      <c r="K20" s="60">
        <f t="shared" si="1"/>
        <v>172</v>
      </c>
      <c r="L20" s="72" t="s">
        <v>123</v>
      </c>
    </row>
    <row r="21" spans="1:12" ht="20.100000000000001" customHeight="1">
      <c r="A21" s="22">
        <v>5</v>
      </c>
      <c r="B21" s="14" t="s">
        <v>78</v>
      </c>
      <c r="C21" s="46">
        <v>37130</v>
      </c>
      <c r="D21" s="17">
        <v>12.1</v>
      </c>
      <c r="E21" s="17" t="s">
        <v>16</v>
      </c>
      <c r="F21" s="10" t="s">
        <v>41</v>
      </c>
      <c r="G21" s="11" t="s">
        <v>8</v>
      </c>
      <c r="H21" s="65" t="s">
        <v>74</v>
      </c>
      <c r="I21" s="60">
        <v>88</v>
      </c>
      <c r="J21" s="60">
        <v>86</v>
      </c>
      <c r="K21" s="60">
        <f t="shared" si="1"/>
        <v>174</v>
      </c>
      <c r="L21" s="72" t="s">
        <v>124</v>
      </c>
    </row>
    <row r="22" spans="1:12" ht="20.100000000000001" customHeight="1">
      <c r="A22" s="22">
        <v>6</v>
      </c>
      <c r="B22" s="11" t="s">
        <v>69</v>
      </c>
      <c r="C22" s="12">
        <v>36192</v>
      </c>
      <c r="D22" s="17">
        <v>5.5</v>
      </c>
      <c r="E22" s="23" t="s">
        <v>12</v>
      </c>
      <c r="F22" s="10" t="s">
        <v>41</v>
      </c>
      <c r="G22" s="11" t="s">
        <v>8</v>
      </c>
      <c r="H22" s="62" t="s">
        <v>67</v>
      </c>
      <c r="I22" s="60">
        <v>93</v>
      </c>
      <c r="J22" s="60">
        <v>83</v>
      </c>
      <c r="K22" s="60">
        <f t="shared" si="1"/>
        <v>176</v>
      </c>
      <c r="L22" s="72" t="s">
        <v>118</v>
      </c>
    </row>
    <row r="23" spans="1:12" ht="20.100000000000001" customHeight="1">
      <c r="A23" s="22">
        <v>7</v>
      </c>
      <c r="B23" s="14" t="s">
        <v>84</v>
      </c>
      <c r="C23" s="25">
        <v>36284</v>
      </c>
      <c r="D23" s="17">
        <v>17.600000000000001</v>
      </c>
      <c r="E23" s="17" t="s">
        <v>13</v>
      </c>
      <c r="F23" s="10" t="s">
        <v>41</v>
      </c>
      <c r="G23" s="11" t="s">
        <v>8</v>
      </c>
      <c r="H23" s="63" t="s">
        <v>85</v>
      </c>
      <c r="I23" s="60">
        <v>84</v>
      </c>
      <c r="J23" s="60">
        <v>95</v>
      </c>
      <c r="K23" s="60">
        <f t="shared" si="1"/>
        <v>179</v>
      </c>
      <c r="L23" s="72" t="s">
        <v>126</v>
      </c>
    </row>
    <row r="24" spans="1:12" ht="20.100000000000001" customHeight="1">
      <c r="A24" s="22">
        <v>8</v>
      </c>
      <c r="B24" s="14" t="s">
        <v>39</v>
      </c>
      <c r="C24" s="25">
        <v>36374</v>
      </c>
      <c r="D24" s="26" t="s">
        <v>89</v>
      </c>
      <c r="E24" s="17" t="s">
        <v>13</v>
      </c>
      <c r="F24" s="10" t="s">
        <v>41</v>
      </c>
      <c r="G24" s="11" t="s">
        <v>8</v>
      </c>
      <c r="H24" s="63" t="s">
        <v>25</v>
      </c>
      <c r="I24" s="60">
        <v>94</v>
      </c>
      <c r="J24" s="60">
        <v>87</v>
      </c>
      <c r="K24" s="60">
        <f t="shared" si="1"/>
        <v>181</v>
      </c>
      <c r="L24" s="72" t="s">
        <v>127</v>
      </c>
    </row>
    <row r="25" spans="1:12" ht="20.100000000000001" customHeight="1">
      <c r="A25" s="22">
        <v>9</v>
      </c>
      <c r="B25" s="27" t="s">
        <v>21</v>
      </c>
      <c r="C25" s="25">
        <v>36729</v>
      </c>
      <c r="D25" s="26" t="s">
        <v>91</v>
      </c>
      <c r="E25" s="17" t="s">
        <v>12</v>
      </c>
      <c r="F25" s="10" t="s">
        <v>41</v>
      </c>
      <c r="G25" s="18" t="s">
        <v>8</v>
      </c>
      <c r="H25" s="63" t="s">
        <v>14</v>
      </c>
      <c r="I25" s="60">
        <v>91</v>
      </c>
      <c r="J25" s="60">
        <v>96</v>
      </c>
      <c r="K25" s="60">
        <f t="shared" si="1"/>
        <v>187</v>
      </c>
      <c r="L25" s="72" t="s">
        <v>119</v>
      </c>
    </row>
    <row r="26" spans="1:12" ht="20.100000000000001" customHeight="1">
      <c r="A26" s="22">
        <v>10</v>
      </c>
      <c r="B26" s="14" t="s">
        <v>105</v>
      </c>
      <c r="C26" s="25">
        <v>37261</v>
      </c>
      <c r="D26" s="17">
        <v>16.899999999999999</v>
      </c>
      <c r="E26" s="26"/>
      <c r="F26" s="16" t="s">
        <v>41</v>
      </c>
      <c r="G26" s="18" t="s">
        <v>8</v>
      </c>
      <c r="H26" s="63" t="s">
        <v>85</v>
      </c>
      <c r="I26" s="60">
        <v>98</v>
      </c>
      <c r="J26" s="60">
        <v>91</v>
      </c>
      <c r="K26" s="60">
        <f t="shared" si="1"/>
        <v>189</v>
      </c>
      <c r="L26" s="72" t="s">
        <v>131</v>
      </c>
    </row>
    <row r="27" spans="1:12" ht="20.100000000000001" customHeight="1">
      <c r="A27" s="22">
        <v>11</v>
      </c>
      <c r="B27" s="14" t="s">
        <v>24</v>
      </c>
      <c r="C27" s="25">
        <v>37157</v>
      </c>
      <c r="D27" s="26" t="s">
        <v>90</v>
      </c>
      <c r="E27" s="17" t="s">
        <v>13</v>
      </c>
      <c r="F27" s="10" t="s">
        <v>41</v>
      </c>
      <c r="G27" s="11" t="s">
        <v>8</v>
      </c>
      <c r="H27" s="63" t="s">
        <v>25</v>
      </c>
      <c r="I27" s="60">
        <v>89</v>
      </c>
      <c r="J27" s="60">
        <v>106</v>
      </c>
      <c r="K27" s="60">
        <f t="shared" si="1"/>
        <v>195</v>
      </c>
      <c r="L27" s="72" t="s">
        <v>132</v>
      </c>
    </row>
    <row r="28" spans="1:12" ht="20.100000000000001" customHeight="1">
      <c r="A28" s="22">
        <v>12</v>
      </c>
      <c r="B28" s="14" t="s">
        <v>22</v>
      </c>
      <c r="C28" s="25">
        <v>36947</v>
      </c>
      <c r="D28" s="26" t="s">
        <v>88</v>
      </c>
      <c r="E28" s="17" t="s">
        <v>10</v>
      </c>
      <c r="F28" s="10" t="s">
        <v>41</v>
      </c>
      <c r="G28" s="18" t="s">
        <v>8</v>
      </c>
      <c r="H28" s="63" t="s">
        <v>14</v>
      </c>
      <c r="I28" s="60">
        <v>101</v>
      </c>
      <c r="J28" s="60">
        <v>97</v>
      </c>
      <c r="K28" s="60">
        <f t="shared" si="1"/>
        <v>198</v>
      </c>
      <c r="L28" s="72" t="s">
        <v>128</v>
      </c>
    </row>
    <row r="29" spans="1:12" ht="20.100000000000001" customHeight="1">
      <c r="A29" s="22">
        <v>13</v>
      </c>
      <c r="B29" s="14" t="s">
        <v>79</v>
      </c>
      <c r="C29" s="40" t="s">
        <v>80</v>
      </c>
      <c r="D29" s="17">
        <v>22.4</v>
      </c>
      <c r="E29" s="17" t="s">
        <v>16</v>
      </c>
      <c r="F29" s="10" t="s">
        <v>41</v>
      </c>
      <c r="G29" s="45" t="s">
        <v>81</v>
      </c>
      <c r="H29" s="65" t="s">
        <v>14</v>
      </c>
      <c r="I29" s="60">
        <v>104</v>
      </c>
      <c r="J29" s="60">
        <v>102</v>
      </c>
      <c r="K29" s="60">
        <f t="shared" si="1"/>
        <v>206</v>
      </c>
      <c r="L29" s="72" t="s">
        <v>129</v>
      </c>
    </row>
    <row r="30" spans="1:12" ht="20.100000000000001" customHeight="1">
      <c r="A30" s="22">
        <v>14</v>
      </c>
      <c r="B30" s="14" t="s">
        <v>98</v>
      </c>
      <c r="C30" s="40" t="s">
        <v>99</v>
      </c>
      <c r="D30" s="47">
        <v>16.600000000000001</v>
      </c>
      <c r="E30" s="26" t="s">
        <v>13</v>
      </c>
      <c r="F30" s="10" t="s">
        <v>41</v>
      </c>
      <c r="G30" s="11" t="s">
        <v>8</v>
      </c>
      <c r="H30" s="63" t="s">
        <v>23</v>
      </c>
      <c r="I30" s="60">
        <v>105</v>
      </c>
      <c r="J30" s="60">
        <v>111</v>
      </c>
      <c r="K30" s="60">
        <f t="shared" si="1"/>
        <v>216</v>
      </c>
      <c r="L30" s="72" t="s">
        <v>130</v>
      </c>
    </row>
    <row r="31" spans="1:12" ht="20.100000000000001" customHeight="1">
      <c r="A31" s="22">
        <v>15</v>
      </c>
      <c r="B31" s="14" t="s">
        <v>51</v>
      </c>
      <c r="C31" s="25">
        <v>37299</v>
      </c>
      <c r="D31" s="17">
        <v>30.4</v>
      </c>
      <c r="E31" s="26"/>
      <c r="F31" s="10" t="s">
        <v>41</v>
      </c>
      <c r="G31" s="11" t="s">
        <v>8</v>
      </c>
      <c r="H31" s="63" t="s">
        <v>25</v>
      </c>
      <c r="I31" s="60">
        <v>110</v>
      </c>
      <c r="J31" s="60">
        <v>115</v>
      </c>
      <c r="K31" s="60">
        <f t="shared" si="1"/>
        <v>225</v>
      </c>
      <c r="L31" s="72" t="s">
        <v>133</v>
      </c>
    </row>
    <row r="32" spans="1:12" ht="20.100000000000001" customHeight="1">
      <c r="A32" s="22">
        <v>16</v>
      </c>
      <c r="B32" s="14" t="s">
        <v>96</v>
      </c>
      <c r="C32" s="42" t="s">
        <v>97</v>
      </c>
      <c r="D32" s="37">
        <v>26</v>
      </c>
      <c r="E32" s="31"/>
      <c r="F32" s="50" t="s">
        <v>41</v>
      </c>
      <c r="G32" s="32" t="s">
        <v>8</v>
      </c>
      <c r="H32" s="66" t="s">
        <v>23</v>
      </c>
      <c r="I32" s="60">
        <v>121</v>
      </c>
      <c r="J32" s="60">
        <v>106</v>
      </c>
      <c r="K32" s="60">
        <f t="shared" si="1"/>
        <v>227</v>
      </c>
      <c r="L32" s="72" t="s">
        <v>134</v>
      </c>
    </row>
    <row r="33" spans="1:12" ht="20.100000000000001" customHeight="1">
      <c r="A33" s="22">
        <v>17</v>
      </c>
      <c r="B33" s="14" t="s">
        <v>57</v>
      </c>
      <c r="C33" s="42" t="s">
        <v>58</v>
      </c>
      <c r="D33" s="37">
        <v>26.7</v>
      </c>
      <c r="E33" s="37"/>
      <c r="F33" s="43" t="s">
        <v>42</v>
      </c>
      <c r="G33" s="44" t="s">
        <v>15</v>
      </c>
      <c r="H33" s="66" t="s">
        <v>56</v>
      </c>
      <c r="I33" s="60">
        <v>132</v>
      </c>
      <c r="J33" s="60">
        <v>102</v>
      </c>
      <c r="K33" s="60">
        <f t="shared" si="1"/>
        <v>234</v>
      </c>
      <c r="L33" s="72" t="s">
        <v>135</v>
      </c>
    </row>
    <row r="34" spans="1:12" ht="20.100000000000001" customHeight="1">
      <c r="A34" s="22">
        <v>18</v>
      </c>
      <c r="B34" s="14" t="s">
        <v>107</v>
      </c>
      <c r="C34" s="25">
        <v>36256</v>
      </c>
      <c r="D34" s="17">
        <v>36</v>
      </c>
      <c r="E34" s="26"/>
      <c r="F34" s="10" t="s">
        <v>41</v>
      </c>
      <c r="G34" s="11" t="s">
        <v>8</v>
      </c>
      <c r="H34" s="63" t="s">
        <v>49</v>
      </c>
      <c r="I34" s="60">
        <v>122</v>
      </c>
      <c r="J34" s="60">
        <v>118</v>
      </c>
      <c r="K34" s="60">
        <f t="shared" si="1"/>
        <v>240</v>
      </c>
      <c r="L34" s="72" t="s">
        <v>136</v>
      </c>
    </row>
    <row r="35" spans="1:12" ht="20.100000000000001" customHeight="1">
      <c r="A35" s="22">
        <v>19</v>
      </c>
      <c r="B35" s="14" t="s">
        <v>52</v>
      </c>
      <c r="C35" s="25">
        <v>37509</v>
      </c>
      <c r="D35" s="17">
        <v>35.5</v>
      </c>
      <c r="E35" s="26"/>
      <c r="F35" s="10" t="s">
        <v>41</v>
      </c>
      <c r="G35" s="11" t="s">
        <v>8</v>
      </c>
      <c r="H35" s="63" t="s">
        <v>17</v>
      </c>
      <c r="I35" s="60">
        <v>116</v>
      </c>
      <c r="J35" s="60">
        <v>129</v>
      </c>
      <c r="K35" s="60">
        <f t="shared" si="1"/>
        <v>245</v>
      </c>
      <c r="L35" s="72" t="s">
        <v>137</v>
      </c>
    </row>
    <row r="38" spans="1:12">
      <c r="B38" s="54" t="s">
        <v>110</v>
      </c>
      <c r="C38" s="55"/>
      <c r="D38" s="56" t="s">
        <v>111</v>
      </c>
    </row>
    <row r="39" spans="1:12">
      <c r="B39" s="54"/>
      <c r="C39" s="55"/>
      <c r="D39" s="56"/>
    </row>
    <row r="40" spans="1:12">
      <c r="B40" s="54"/>
      <c r="C40" s="55"/>
      <c r="D40" s="56"/>
    </row>
    <row r="41" spans="1:12">
      <c r="B41" s="54" t="s">
        <v>112</v>
      </c>
      <c r="C41" s="55"/>
      <c r="D41" s="56" t="s">
        <v>113</v>
      </c>
    </row>
  </sheetData>
  <sortState ref="B8:L14">
    <sortCondition ref="K8:K14"/>
  </sortState>
  <mergeCells count="5">
    <mergeCell ref="A7:L7"/>
    <mergeCell ref="A16:L16"/>
    <mergeCell ref="A1:L1"/>
    <mergeCell ref="A2:L2"/>
    <mergeCell ref="A4:L4"/>
  </mergeCells>
  <pageMargins left="0.70866141732283472" right="0.70866141732283472" top="0.47" bottom="0.46" header="0.31496062992125984" footer="0.31496062992125984"/>
  <pageSetup paperSize="9" scale="6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tabSelected="1" workbookViewId="0">
      <selection activeCell="B33" sqref="B33"/>
    </sheetView>
  </sheetViews>
  <sheetFormatPr defaultRowHeight="15"/>
  <cols>
    <col min="1" max="1" width="5" style="1" customWidth="1"/>
    <col min="2" max="2" width="37.7109375" style="2" customWidth="1"/>
    <col min="3" max="3" width="11.28515625" style="3" customWidth="1"/>
    <col min="4" max="4" width="10.5703125" style="4" customWidth="1"/>
    <col min="5" max="5" width="11.28515625" style="28" customWidth="1"/>
    <col min="6" max="6" width="19.7109375" style="2" customWidth="1"/>
    <col min="7" max="7" width="30.5703125" style="2" customWidth="1"/>
    <col min="8" max="8" width="22.28515625" style="1" customWidth="1"/>
  </cols>
  <sheetData>
    <row r="1" spans="1:12" ht="20.25">
      <c r="A1" s="73" t="s">
        <v>47</v>
      </c>
      <c r="B1" s="73"/>
      <c r="C1" s="73"/>
      <c r="D1" s="73"/>
      <c r="E1" s="73"/>
      <c r="F1" s="73"/>
      <c r="G1" s="73"/>
      <c r="H1" s="73"/>
      <c r="I1" s="74"/>
      <c r="J1" s="74"/>
      <c r="K1" s="74"/>
      <c r="L1" s="74"/>
    </row>
    <row r="2" spans="1:12" ht="18">
      <c r="A2" s="75" t="s">
        <v>48</v>
      </c>
      <c r="B2" s="75"/>
      <c r="C2" s="75"/>
      <c r="D2" s="75"/>
      <c r="E2" s="75"/>
      <c r="F2" s="75"/>
      <c r="G2" s="75"/>
      <c r="H2" s="75"/>
      <c r="I2" s="74"/>
      <c r="J2" s="74"/>
      <c r="K2" s="74"/>
      <c r="L2" s="74"/>
    </row>
    <row r="3" spans="1:12" ht="18">
      <c r="A3" s="51"/>
      <c r="B3" s="51"/>
      <c r="C3" s="51"/>
      <c r="D3" s="51"/>
      <c r="E3" s="51"/>
      <c r="F3" s="51"/>
      <c r="G3" s="51"/>
      <c r="H3" s="51"/>
    </row>
    <row r="4" spans="1:12" ht="15.75">
      <c r="A4" s="76" t="s">
        <v>139</v>
      </c>
      <c r="B4" s="76"/>
      <c r="C4" s="76"/>
      <c r="D4" s="76"/>
      <c r="E4" s="76"/>
      <c r="F4" s="76"/>
      <c r="G4" s="76"/>
      <c r="H4" s="76"/>
      <c r="I4" s="74"/>
      <c r="J4" s="74"/>
      <c r="K4" s="74"/>
      <c r="L4" s="74"/>
    </row>
    <row r="6" spans="1:12" ht="38.25">
      <c r="A6" s="6" t="s">
        <v>0</v>
      </c>
      <c r="B6" s="6" t="s">
        <v>1</v>
      </c>
      <c r="C6" s="7" t="s">
        <v>2</v>
      </c>
      <c r="D6" s="8" t="s">
        <v>95</v>
      </c>
      <c r="E6" s="8" t="s">
        <v>3</v>
      </c>
      <c r="F6" s="9" t="s">
        <v>40</v>
      </c>
      <c r="G6" s="6" t="s">
        <v>5</v>
      </c>
      <c r="H6" s="67" t="s">
        <v>6</v>
      </c>
      <c r="I6" s="57" t="s">
        <v>114</v>
      </c>
      <c r="J6" s="58" t="s">
        <v>115</v>
      </c>
      <c r="K6" s="58" t="s">
        <v>116</v>
      </c>
      <c r="L6" s="59" t="s">
        <v>117</v>
      </c>
    </row>
    <row r="7" spans="1:12">
      <c r="A7" s="77" t="s">
        <v>108</v>
      </c>
      <c r="B7" s="78"/>
      <c r="C7" s="78"/>
      <c r="D7" s="78"/>
      <c r="E7" s="78"/>
      <c r="F7" s="78"/>
      <c r="G7" s="78"/>
      <c r="H7" s="78"/>
      <c r="I7" s="79"/>
      <c r="J7" s="79"/>
      <c r="K7" s="79"/>
      <c r="L7" s="80"/>
    </row>
    <row r="8" spans="1:12" ht="20.100000000000001" customHeight="1">
      <c r="A8" s="10">
        <v>1</v>
      </c>
      <c r="B8" s="14" t="s">
        <v>44</v>
      </c>
      <c r="C8" s="25">
        <v>35689</v>
      </c>
      <c r="D8" s="17">
        <v>2.2999999999999998</v>
      </c>
      <c r="E8" s="17" t="s">
        <v>7</v>
      </c>
      <c r="F8" s="16" t="s">
        <v>41</v>
      </c>
      <c r="G8" s="11" t="s">
        <v>8</v>
      </c>
      <c r="H8" s="62" t="s">
        <v>14</v>
      </c>
      <c r="I8" s="60">
        <v>79</v>
      </c>
      <c r="J8" s="60">
        <v>80</v>
      </c>
      <c r="K8" s="60">
        <f t="shared" ref="K8:K14" si="0">I8+J8</f>
        <v>159</v>
      </c>
      <c r="L8" s="72" t="s">
        <v>120</v>
      </c>
    </row>
    <row r="9" spans="1:12" ht="20.100000000000001" customHeight="1">
      <c r="A9" s="10">
        <v>2</v>
      </c>
      <c r="B9" s="11" t="s">
        <v>27</v>
      </c>
      <c r="C9" s="12">
        <v>34977</v>
      </c>
      <c r="D9" s="23">
        <v>4.7</v>
      </c>
      <c r="E9" s="10" t="s">
        <v>10</v>
      </c>
      <c r="F9" s="10" t="s">
        <v>41</v>
      </c>
      <c r="G9" s="11" t="s">
        <v>8</v>
      </c>
      <c r="H9" s="62" t="s">
        <v>14</v>
      </c>
      <c r="I9" s="60">
        <v>82</v>
      </c>
      <c r="J9" s="60">
        <v>79</v>
      </c>
      <c r="K9" s="60">
        <f t="shared" si="0"/>
        <v>161</v>
      </c>
      <c r="L9" s="72" t="s">
        <v>121</v>
      </c>
    </row>
    <row r="10" spans="1:12" ht="20.100000000000001" customHeight="1">
      <c r="A10" s="10">
        <v>3</v>
      </c>
      <c r="B10" s="14" t="s">
        <v>43</v>
      </c>
      <c r="C10" s="25">
        <v>35713</v>
      </c>
      <c r="D10" s="17">
        <v>7.5</v>
      </c>
      <c r="E10" s="17" t="s">
        <v>10</v>
      </c>
      <c r="F10" s="16" t="s">
        <v>41</v>
      </c>
      <c r="G10" s="11" t="s">
        <v>8</v>
      </c>
      <c r="H10" s="62" t="s">
        <v>14</v>
      </c>
      <c r="I10" s="60">
        <v>86</v>
      </c>
      <c r="J10" s="60">
        <v>85</v>
      </c>
      <c r="K10" s="60">
        <f t="shared" si="0"/>
        <v>171</v>
      </c>
      <c r="L10" s="72" t="s">
        <v>122</v>
      </c>
    </row>
    <row r="11" spans="1:12" ht="20.100000000000001" customHeight="1">
      <c r="A11" s="10">
        <v>4</v>
      </c>
      <c r="B11" s="19" t="s">
        <v>28</v>
      </c>
      <c r="C11" s="15">
        <v>35332</v>
      </c>
      <c r="D11" s="17">
        <v>4.2</v>
      </c>
      <c r="E11" s="21" t="s">
        <v>7</v>
      </c>
      <c r="F11" s="10" t="s">
        <v>41</v>
      </c>
      <c r="G11" s="11" t="s">
        <v>8</v>
      </c>
      <c r="H11" s="68" t="s">
        <v>14</v>
      </c>
      <c r="I11" s="60">
        <v>82</v>
      </c>
      <c r="J11" s="60">
        <v>93</v>
      </c>
      <c r="K11" s="60">
        <f t="shared" si="0"/>
        <v>175</v>
      </c>
      <c r="L11" s="72" t="s">
        <v>123</v>
      </c>
    </row>
    <row r="12" spans="1:12" ht="20.100000000000001" customHeight="1">
      <c r="A12" s="10">
        <v>5</v>
      </c>
      <c r="B12" s="19" t="s">
        <v>66</v>
      </c>
      <c r="C12" s="15">
        <v>35265</v>
      </c>
      <c r="D12" s="17">
        <v>9.3000000000000007</v>
      </c>
      <c r="E12" s="21" t="s">
        <v>7</v>
      </c>
      <c r="F12" s="10" t="s">
        <v>41</v>
      </c>
      <c r="G12" s="11" t="s">
        <v>8</v>
      </c>
      <c r="H12" s="68" t="s">
        <v>67</v>
      </c>
      <c r="I12" s="60">
        <v>89</v>
      </c>
      <c r="J12" s="60">
        <v>90</v>
      </c>
      <c r="K12" s="60">
        <f t="shared" si="0"/>
        <v>179</v>
      </c>
      <c r="L12" s="72" t="s">
        <v>124</v>
      </c>
    </row>
    <row r="13" spans="1:12" ht="20.100000000000001" customHeight="1">
      <c r="A13" s="10">
        <v>6</v>
      </c>
      <c r="B13" s="11" t="s">
        <v>30</v>
      </c>
      <c r="C13" s="12">
        <v>36057</v>
      </c>
      <c r="D13" s="23">
        <v>11.4</v>
      </c>
      <c r="E13" s="23" t="s">
        <v>26</v>
      </c>
      <c r="F13" s="16" t="s">
        <v>41</v>
      </c>
      <c r="G13" s="11" t="s">
        <v>8</v>
      </c>
      <c r="H13" s="62" t="s">
        <v>18</v>
      </c>
      <c r="I13" s="60">
        <v>93</v>
      </c>
      <c r="J13" s="60">
        <v>90</v>
      </c>
      <c r="K13" s="60">
        <f t="shared" si="0"/>
        <v>183</v>
      </c>
      <c r="L13" s="72" t="s">
        <v>118</v>
      </c>
    </row>
    <row r="14" spans="1:12" ht="20.100000000000001" customHeight="1">
      <c r="A14" s="10">
        <v>7</v>
      </c>
      <c r="B14" s="11" t="s">
        <v>29</v>
      </c>
      <c r="C14" s="12">
        <v>35657</v>
      </c>
      <c r="D14" s="13" t="s">
        <v>92</v>
      </c>
      <c r="E14" s="17"/>
      <c r="F14" s="16" t="s">
        <v>41</v>
      </c>
      <c r="G14" s="24" t="s">
        <v>15</v>
      </c>
      <c r="H14" s="62" t="s">
        <v>20</v>
      </c>
      <c r="I14" s="60">
        <v>92</v>
      </c>
      <c r="J14" s="60">
        <v>104</v>
      </c>
      <c r="K14" s="60">
        <f t="shared" si="0"/>
        <v>196</v>
      </c>
      <c r="L14" s="72" t="s">
        <v>126</v>
      </c>
    </row>
    <row r="15" spans="1:12" ht="20.100000000000001" customHeight="1">
      <c r="A15" s="10">
        <v>8</v>
      </c>
      <c r="B15" s="14" t="s">
        <v>45</v>
      </c>
      <c r="C15" s="25">
        <v>36023</v>
      </c>
      <c r="D15" s="17">
        <v>5</v>
      </c>
      <c r="E15" s="53"/>
      <c r="F15" s="16" t="s">
        <v>42</v>
      </c>
      <c r="G15" s="11" t="s">
        <v>8</v>
      </c>
      <c r="H15" s="62" t="s">
        <v>36</v>
      </c>
      <c r="I15" s="60">
        <v>82</v>
      </c>
      <c r="J15" s="60" t="s">
        <v>140</v>
      </c>
      <c r="K15" s="60"/>
      <c r="L15" s="72"/>
    </row>
    <row r="16" spans="1:12">
      <c r="A16" s="77" t="s">
        <v>31</v>
      </c>
      <c r="B16" s="78"/>
      <c r="C16" s="78"/>
      <c r="D16" s="78"/>
      <c r="E16" s="78"/>
      <c r="F16" s="78"/>
      <c r="G16" s="78"/>
      <c r="H16" s="78"/>
      <c r="I16" s="79"/>
      <c r="J16" s="79"/>
      <c r="K16" s="79"/>
      <c r="L16" s="80"/>
    </row>
    <row r="17" spans="1:12" ht="20.100000000000001" customHeight="1">
      <c r="A17" s="29">
        <v>1</v>
      </c>
      <c r="B17" s="11" t="s">
        <v>82</v>
      </c>
      <c r="C17" s="12">
        <v>36417</v>
      </c>
      <c r="D17" s="17">
        <v>6.7</v>
      </c>
      <c r="E17" s="23" t="s">
        <v>16</v>
      </c>
      <c r="F17" s="10" t="s">
        <v>41</v>
      </c>
      <c r="G17" s="11" t="s">
        <v>8</v>
      </c>
      <c r="H17" s="69" t="s">
        <v>74</v>
      </c>
      <c r="I17" s="60">
        <v>82</v>
      </c>
      <c r="J17" s="60">
        <v>81</v>
      </c>
      <c r="K17" s="60">
        <f t="shared" ref="K17:K30" si="1">I17+J17</f>
        <v>163</v>
      </c>
      <c r="L17" s="72" t="s">
        <v>120</v>
      </c>
    </row>
    <row r="18" spans="1:12" ht="20.100000000000001" customHeight="1">
      <c r="A18" s="29">
        <v>2</v>
      </c>
      <c r="B18" s="11" t="s">
        <v>73</v>
      </c>
      <c r="C18" s="12">
        <v>36502</v>
      </c>
      <c r="D18" s="17">
        <v>9.4</v>
      </c>
      <c r="E18" s="23" t="s">
        <v>16</v>
      </c>
      <c r="F18" s="10" t="s">
        <v>41</v>
      </c>
      <c r="G18" s="11" t="s">
        <v>8</v>
      </c>
      <c r="H18" s="69" t="s">
        <v>74</v>
      </c>
      <c r="I18" s="60">
        <v>87</v>
      </c>
      <c r="J18" s="60">
        <v>80</v>
      </c>
      <c r="K18" s="60">
        <f t="shared" si="1"/>
        <v>167</v>
      </c>
      <c r="L18" s="72" t="s">
        <v>121</v>
      </c>
    </row>
    <row r="19" spans="1:12" ht="20.100000000000001" customHeight="1">
      <c r="A19" s="29">
        <v>3</v>
      </c>
      <c r="B19" s="11" t="s">
        <v>32</v>
      </c>
      <c r="C19" s="12">
        <v>36350</v>
      </c>
      <c r="D19" s="13" t="s">
        <v>94</v>
      </c>
      <c r="E19" s="17"/>
      <c r="F19" s="16" t="s">
        <v>42</v>
      </c>
      <c r="G19" s="24" t="s">
        <v>15</v>
      </c>
      <c r="H19" s="62" t="s">
        <v>20</v>
      </c>
      <c r="I19" s="60">
        <v>95</v>
      </c>
      <c r="J19" s="60">
        <v>91</v>
      </c>
      <c r="K19" s="60">
        <f t="shared" si="1"/>
        <v>186</v>
      </c>
      <c r="L19" s="72" t="s">
        <v>122</v>
      </c>
    </row>
    <row r="20" spans="1:12" ht="20.100000000000001" customHeight="1">
      <c r="A20" s="29">
        <v>4</v>
      </c>
      <c r="B20" s="14" t="s">
        <v>33</v>
      </c>
      <c r="C20" s="25">
        <v>37117</v>
      </c>
      <c r="D20" s="17">
        <v>17.8</v>
      </c>
      <c r="E20" s="17" t="s">
        <v>26</v>
      </c>
      <c r="F20" s="10" t="s">
        <v>41</v>
      </c>
      <c r="G20" s="11" t="s">
        <v>8</v>
      </c>
      <c r="H20" s="63" t="s">
        <v>34</v>
      </c>
      <c r="I20" s="60">
        <v>100</v>
      </c>
      <c r="J20" s="60">
        <v>96</v>
      </c>
      <c r="K20" s="60">
        <f t="shared" si="1"/>
        <v>196</v>
      </c>
      <c r="L20" s="72" t="s">
        <v>123</v>
      </c>
    </row>
    <row r="21" spans="1:12" ht="20.100000000000001" customHeight="1">
      <c r="A21" s="29">
        <v>5</v>
      </c>
      <c r="B21" s="14" t="s">
        <v>37</v>
      </c>
      <c r="C21" s="25">
        <v>36582</v>
      </c>
      <c r="D21" s="26" t="s">
        <v>93</v>
      </c>
      <c r="E21" s="17" t="s">
        <v>12</v>
      </c>
      <c r="F21" s="10" t="s">
        <v>41</v>
      </c>
      <c r="G21" s="11" t="s">
        <v>8</v>
      </c>
      <c r="H21" s="63" t="s">
        <v>14</v>
      </c>
      <c r="I21" s="60">
        <v>98</v>
      </c>
      <c r="J21" s="60">
        <v>98</v>
      </c>
      <c r="K21" s="60">
        <f t="shared" si="1"/>
        <v>196</v>
      </c>
      <c r="L21" s="72" t="s">
        <v>124</v>
      </c>
    </row>
    <row r="22" spans="1:12" ht="20.100000000000001" customHeight="1">
      <c r="A22" s="29">
        <v>6</v>
      </c>
      <c r="B22" s="14" t="s">
        <v>100</v>
      </c>
      <c r="C22" s="40" t="s">
        <v>101</v>
      </c>
      <c r="D22" s="47">
        <v>17.899999999999999</v>
      </c>
      <c r="E22" s="47"/>
      <c r="F22" s="10" t="s">
        <v>41</v>
      </c>
      <c r="G22" s="11" t="s">
        <v>8</v>
      </c>
      <c r="H22" s="63" t="s">
        <v>23</v>
      </c>
      <c r="I22" s="60">
        <v>99</v>
      </c>
      <c r="J22" s="60">
        <v>98</v>
      </c>
      <c r="K22" s="60">
        <f t="shared" si="1"/>
        <v>197</v>
      </c>
      <c r="L22" s="72" t="s">
        <v>118</v>
      </c>
    </row>
    <row r="23" spans="1:12" ht="20.100000000000001" customHeight="1">
      <c r="A23" s="29">
        <v>7</v>
      </c>
      <c r="B23" s="14" t="s">
        <v>35</v>
      </c>
      <c r="C23" s="25">
        <v>36857</v>
      </c>
      <c r="D23" s="17">
        <v>22.9</v>
      </c>
      <c r="E23" s="17" t="s">
        <v>16</v>
      </c>
      <c r="F23" s="10" t="s">
        <v>41</v>
      </c>
      <c r="G23" s="11" t="s">
        <v>8</v>
      </c>
      <c r="H23" s="63" t="s">
        <v>11</v>
      </c>
      <c r="I23" s="60">
        <v>95</v>
      </c>
      <c r="J23" s="60">
        <v>105</v>
      </c>
      <c r="K23" s="60">
        <f t="shared" si="1"/>
        <v>200</v>
      </c>
      <c r="L23" s="72" t="s">
        <v>126</v>
      </c>
    </row>
    <row r="24" spans="1:12" ht="20.100000000000001" customHeight="1">
      <c r="A24" s="29">
        <v>8</v>
      </c>
      <c r="B24" s="14" t="s">
        <v>59</v>
      </c>
      <c r="C24" s="42" t="s">
        <v>60</v>
      </c>
      <c r="D24" s="37">
        <v>25.2</v>
      </c>
      <c r="E24" s="37"/>
      <c r="F24" s="43" t="s">
        <v>42</v>
      </c>
      <c r="G24" s="44" t="s">
        <v>15</v>
      </c>
      <c r="H24" s="66" t="s">
        <v>56</v>
      </c>
      <c r="I24" s="60">
        <v>104</v>
      </c>
      <c r="J24" s="60">
        <v>107</v>
      </c>
      <c r="K24" s="60">
        <f t="shared" si="1"/>
        <v>211</v>
      </c>
      <c r="L24" s="72" t="s">
        <v>127</v>
      </c>
    </row>
    <row r="25" spans="1:12" ht="20.100000000000001" customHeight="1">
      <c r="A25" s="29">
        <v>9</v>
      </c>
      <c r="B25" s="11" t="s">
        <v>83</v>
      </c>
      <c r="C25" s="49">
        <v>36728</v>
      </c>
      <c r="D25" s="37">
        <v>25.5</v>
      </c>
      <c r="E25" s="38" t="s">
        <v>13</v>
      </c>
      <c r="F25" s="50" t="s">
        <v>41</v>
      </c>
      <c r="G25" s="32" t="s">
        <v>8</v>
      </c>
      <c r="H25" s="71" t="s">
        <v>36</v>
      </c>
      <c r="I25" s="60">
        <v>108</v>
      </c>
      <c r="J25" s="60">
        <v>104</v>
      </c>
      <c r="K25" s="60">
        <f t="shared" si="1"/>
        <v>212</v>
      </c>
      <c r="L25" s="72" t="s">
        <v>119</v>
      </c>
    </row>
    <row r="26" spans="1:12" ht="20.100000000000001" customHeight="1">
      <c r="A26" s="29">
        <v>10</v>
      </c>
      <c r="B26" s="14" t="s">
        <v>75</v>
      </c>
      <c r="C26" s="25">
        <v>36211</v>
      </c>
      <c r="D26" s="17">
        <v>20.100000000000001</v>
      </c>
      <c r="E26" s="17" t="s">
        <v>13</v>
      </c>
      <c r="F26" s="10" t="s">
        <v>41</v>
      </c>
      <c r="G26" s="11" t="s">
        <v>8</v>
      </c>
      <c r="H26" s="63"/>
      <c r="I26" s="60">
        <v>104</v>
      </c>
      <c r="J26" s="60">
        <v>108</v>
      </c>
      <c r="K26" s="60">
        <f t="shared" si="1"/>
        <v>212</v>
      </c>
      <c r="L26" s="72" t="s">
        <v>131</v>
      </c>
    </row>
    <row r="27" spans="1:12" ht="20.100000000000001" customHeight="1">
      <c r="A27" s="29">
        <v>11</v>
      </c>
      <c r="B27" s="14" t="s">
        <v>64</v>
      </c>
      <c r="C27" s="48" t="s">
        <v>65</v>
      </c>
      <c r="D27" s="47">
        <v>22.2</v>
      </c>
      <c r="E27" s="17" t="s">
        <v>12</v>
      </c>
      <c r="F27" s="16" t="s">
        <v>42</v>
      </c>
      <c r="G27" s="24" t="s">
        <v>15</v>
      </c>
      <c r="H27" s="70" t="s">
        <v>56</v>
      </c>
      <c r="I27" s="60">
        <v>108</v>
      </c>
      <c r="J27" s="60">
        <v>109</v>
      </c>
      <c r="K27" s="60">
        <f t="shared" si="1"/>
        <v>217</v>
      </c>
      <c r="L27" s="72" t="s">
        <v>132</v>
      </c>
    </row>
    <row r="28" spans="1:12" ht="20.100000000000001" customHeight="1">
      <c r="A28" s="29">
        <v>12</v>
      </c>
      <c r="B28" s="14" t="s">
        <v>53</v>
      </c>
      <c r="C28" s="30">
        <v>36741</v>
      </c>
      <c r="D28" s="37">
        <v>24.2</v>
      </c>
      <c r="E28" s="37" t="s">
        <v>16</v>
      </c>
      <c r="F28" s="38" t="s">
        <v>41</v>
      </c>
      <c r="G28" s="32" t="s">
        <v>8</v>
      </c>
      <c r="H28" s="66" t="s">
        <v>18</v>
      </c>
      <c r="I28" s="60">
        <v>132</v>
      </c>
      <c r="J28" s="60">
        <v>104</v>
      </c>
      <c r="K28" s="60">
        <f t="shared" si="1"/>
        <v>236</v>
      </c>
      <c r="L28" s="72" t="s">
        <v>128</v>
      </c>
    </row>
    <row r="29" spans="1:12" ht="20.100000000000001" customHeight="1">
      <c r="A29" s="29">
        <v>13</v>
      </c>
      <c r="B29" s="14" t="s">
        <v>109</v>
      </c>
      <c r="C29" s="25">
        <v>38055</v>
      </c>
      <c r="D29" s="17">
        <v>25.2</v>
      </c>
      <c r="E29" s="17"/>
      <c r="F29" s="16" t="s">
        <v>41</v>
      </c>
      <c r="G29" s="11" t="s">
        <v>8</v>
      </c>
      <c r="H29" s="63" t="s">
        <v>18</v>
      </c>
      <c r="I29" s="60">
        <v>125</v>
      </c>
      <c r="J29" s="60">
        <v>124</v>
      </c>
      <c r="K29" s="60">
        <f t="shared" si="1"/>
        <v>249</v>
      </c>
      <c r="L29" s="72" t="s">
        <v>129</v>
      </c>
    </row>
    <row r="30" spans="1:12" ht="20.100000000000001" customHeight="1">
      <c r="A30" s="29">
        <v>14</v>
      </c>
      <c r="B30" s="14" t="s">
        <v>50</v>
      </c>
      <c r="C30" s="46">
        <v>38178</v>
      </c>
      <c r="D30" s="17">
        <v>36</v>
      </c>
      <c r="E30" s="17" t="s">
        <v>16</v>
      </c>
      <c r="F30" s="16" t="s">
        <v>41</v>
      </c>
      <c r="G30" s="11" t="s">
        <v>8</v>
      </c>
      <c r="H30" s="63" t="s">
        <v>18</v>
      </c>
      <c r="I30" s="60">
        <v>149</v>
      </c>
      <c r="J30" s="60">
        <v>132</v>
      </c>
      <c r="K30" s="60">
        <f t="shared" si="1"/>
        <v>281</v>
      </c>
      <c r="L30" s="72" t="s">
        <v>130</v>
      </c>
    </row>
    <row r="31" spans="1:12" ht="20.100000000000001" customHeight="1">
      <c r="A31" s="29">
        <v>15</v>
      </c>
      <c r="B31" s="39" t="s">
        <v>54</v>
      </c>
      <c r="C31" s="40" t="s">
        <v>55</v>
      </c>
      <c r="D31" s="17">
        <v>19.8</v>
      </c>
      <c r="E31" s="41"/>
      <c r="F31" s="10" t="s">
        <v>41</v>
      </c>
      <c r="G31" s="24" t="s">
        <v>15</v>
      </c>
      <c r="H31" s="63" t="s">
        <v>56</v>
      </c>
      <c r="I31" s="60" t="s">
        <v>125</v>
      </c>
      <c r="J31" s="60"/>
      <c r="K31" s="60" t="s">
        <v>125</v>
      </c>
      <c r="L31" s="26"/>
    </row>
    <row r="33" spans="2:5">
      <c r="B33" s="54" t="s">
        <v>110</v>
      </c>
      <c r="C33" s="55"/>
      <c r="D33" s="56" t="s">
        <v>111</v>
      </c>
      <c r="E33" s="5"/>
    </row>
    <row r="34" spans="2:5">
      <c r="B34" s="54"/>
      <c r="C34" s="55"/>
      <c r="D34" s="56"/>
      <c r="E34" s="5"/>
    </row>
    <row r="35" spans="2:5">
      <c r="B35" s="54"/>
      <c r="C35" s="55"/>
      <c r="D35" s="56"/>
      <c r="E35" s="5"/>
    </row>
    <row r="36" spans="2:5">
      <c r="B36" s="54" t="s">
        <v>112</v>
      </c>
      <c r="C36" s="55"/>
      <c r="D36" s="56" t="s">
        <v>113</v>
      </c>
      <c r="E36" s="5"/>
    </row>
    <row r="55" spans="7:7">
      <c r="G55" s="2">
        <f>8000/2</f>
        <v>4000</v>
      </c>
    </row>
    <row r="56" spans="7:7">
      <c r="G56" s="2">
        <f>8000/4</f>
        <v>2000</v>
      </c>
    </row>
  </sheetData>
  <sortState ref="B17:L30">
    <sortCondition ref="K17:K30"/>
  </sortState>
  <mergeCells count="5">
    <mergeCell ref="A7:L7"/>
    <mergeCell ref="A16:L16"/>
    <mergeCell ref="A1:L1"/>
    <mergeCell ref="A2:L2"/>
    <mergeCell ref="A4:L4"/>
  </mergeCells>
  <pageMargins left="0.70866141732283472" right="0.70866141732283472" top="0.74803149606299213" bottom="0.56999999999999995" header="0.31496062992125984" footer="0.31496062992125984"/>
  <pageSetup paperSize="9" scale="52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Итог_Мужчины</vt:lpstr>
      <vt:lpstr>Итог_Женщины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Гольф</dc:creator>
  <cp:lastModifiedBy>Golf</cp:lastModifiedBy>
  <cp:lastPrinted>2013-08-28T12:47:58Z</cp:lastPrinted>
  <dcterms:created xsi:type="dcterms:W3CDTF">2013-08-02T12:48:49Z</dcterms:created>
  <dcterms:modified xsi:type="dcterms:W3CDTF">2013-08-28T13:24:29Z</dcterms:modified>
</cp:coreProperties>
</file>