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ужчины" sheetId="1" r:id="rId1"/>
    <sheet name="женщины" sheetId="2" r:id="rId2"/>
    <sheet name="Результаты 11.09" sheetId="3" r:id="rId3"/>
    <sheet name="Результаты 12.09" sheetId="4" r:id="rId4"/>
  </sheets>
  <definedNames/>
  <calcPr fullCalcOnLoad="1"/>
</workbook>
</file>

<file path=xl/sharedStrings.xml><?xml version="1.0" encoding="utf-8"?>
<sst xmlns="http://schemas.openxmlformats.org/spreadsheetml/2006/main" count="575" uniqueCount="321">
  <si>
    <t>Фамилия, Имя, Отчество</t>
  </si>
  <si>
    <t>Дата рождения</t>
  </si>
  <si>
    <t>RU002226</t>
  </si>
  <si>
    <t>Агеенко Евгений Евгеньевич</t>
  </si>
  <si>
    <t>RU000696</t>
  </si>
  <si>
    <t>Белов Василий Владимирович</t>
  </si>
  <si>
    <t>03.08.1994</t>
  </si>
  <si>
    <t>RU001001</t>
  </si>
  <si>
    <t>Доманков Роман Евгеньевич</t>
  </si>
  <si>
    <t>23.09.2001</t>
  </si>
  <si>
    <t>RU000221</t>
  </si>
  <si>
    <t>Ермилов Вячеслав Иванович</t>
  </si>
  <si>
    <t>16.03.1975</t>
  </si>
  <si>
    <t>RU001864</t>
  </si>
  <si>
    <t>Зданович Максим Валерьевич</t>
  </si>
  <si>
    <t>05.12.2004</t>
  </si>
  <si>
    <t>RU000760</t>
  </si>
  <si>
    <t>Карасёв Алексей Игоревич</t>
  </si>
  <si>
    <t>10.02.2001</t>
  </si>
  <si>
    <t>RU000304</t>
  </si>
  <si>
    <t>Карасёва Екатерина Игоревна</t>
  </si>
  <si>
    <t>16.08.1998</t>
  </si>
  <si>
    <t>RU000996</t>
  </si>
  <si>
    <t>Комарец Александр Николаевич</t>
  </si>
  <si>
    <t>RU001521</t>
  </si>
  <si>
    <t>Нечаев Сергей Юрьевич</t>
  </si>
  <si>
    <t>22.05.1985</t>
  </si>
  <si>
    <t>RU001148</t>
  </si>
  <si>
    <t>Филаткин Артем Алексеевич</t>
  </si>
  <si>
    <t>12.02.2002</t>
  </si>
  <si>
    <t>Спорт. разряд, звание</t>
  </si>
  <si>
    <t>Точный гандикап</t>
  </si>
  <si>
    <t>№№</t>
  </si>
  <si>
    <t>Субъект РФ</t>
  </si>
  <si>
    <t>Рег. номер</t>
  </si>
  <si>
    <t>Тренер</t>
  </si>
  <si>
    <t>I</t>
  </si>
  <si>
    <t>Москва</t>
  </si>
  <si>
    <t>Нечаев С.Ю.</t>
  </si>
  <si>
    <t>Карасев И.Н.</t>
  </si>
  <si>
    <t>МС</t>
  </si>
  <si>
    <t>КМС</t>
  </si>
  <si>
    <t>Московская обл.</t>
  </si>
  <si>
    <t>II</t>
  </si>
  <si>
    <t>Солдатов А.А.</t>
  </si>
  <si>
    <t>Ленинградская обл.</t>
  </si>
  <si>
    <t>Санкт-Петербург</t>
  </si>
  <si>
    <t>Нортенко Я.О.</t>
  </si>
  <si>
    <t>Кубок России по гольфу</t>
  </si>
  <si>
    <t>RU000367</t>
  </si>
  <si>
    <t>Сидоров Александр Михайлович</t>
  </si>
  <si>
    <t>RU000363</t>
  </si>
  <si>
    <t>Журавлев Александр Михайлович</t>
  </si>
  <si>
    <t>06.04.1964</t>
  </si>
  <si>
    <t>RU001341</t>
  </si>
  <si>
    <t>Безруков Павел Сергеевич</t>
  </si>
  <si>
    <t>26.03.1970</t>
  </si>
  <si>
    <t>RU003129</t>
  </si>
  <si>
    <t>Курамшин Инар Рушанович</t>
  </si>
  <si>
    <t>09.07.1986</t>
  </si>
  <si>
    <t>RU000357</t>
  </si>
  <si>
    <t>Пшеленский Даниил Константинович</t>
  </si>
  <si>
    <t>14.01.1995</t>
  </si>
  <si>
    <t>18.09.2002</t>
  </si>
  <si>
    <t>RU001691</t>
  </si>
  <si>
    <t>Васильев Андрей Игоревич</t>
  </si>
  <si>
    <t>29.11.2002</t>
  </si>
  <si>
    <t>Кариков С.Н.</t>
  </si>
  <si>
    <t>Ачельдиев Т.И.</t>
  </si>
  <si>
    <t>Рязанская обл.</t>
  </si>
  <si>
    <t>RU001522</t>
  </si>
  <si>
    <t>Ачельдиев Тимур Истамович</t>
  </si>
  <si>
    <t>30.07.1986</t>
  </si>
  <si>
    <t>+1,1</t>
  </si>
  <si>
    <t>Стриганов Иван Алексеевич</t>
  </si>
  <si>
    <t>RU000477</t>
  </si>
  <si>
    <t>Тупиков В.А.</t>
  </si>
  <si>
    <t>Раунд 1</t>
  </si>
  <si>
    <t>Раунд 2</t>
  </si>
  <si>
    <t>Итого:</t>
  </si>
  <si>
    <t>Выше пара</t>
  </si>
  <si>
    <t>Место</t>
  </si>
  <si>
    <t>10-14 сентября 2019 г., ГК "ПЕТЕРГОФ", Санкт-Петербург</t>
  </si>
  <si>
    <t>ГБУ СШОР "МШГ" Москомспорта</t>
  </si>
  <si>
    <t>03.09.2003</t>
  </si>
  <si>
    <t>Афанасьев Н.В.</t>
  </si>
  <si>
    <t>ФГ Московская области</t>
  </si>
  <si>
    <t>Ёжмиков А.С.</t>
  </si>
  <si>
    <t>ФГ Ленинградской области</t>
  </si>
  <si>
    <t>Щукин И.С.</t>
  </si>
  <si>
    <t>ФГ Санкт-Петербурга</t>
  </si>
  <si>
    <t>индивидуально</t>
  </si>
  <si>
    <t>RU001510</t>
  </si>
  <si>
    <t>Ромашкин Даниил Михайлович</t>
  </si>
  <si>
    <t>19.05.2004</t>
  </si>
  <si>
    <t>RU000398</t>
  </si>
  <si>
    <t>Ефремов Владимир Викторович</t>
  </si>
  <si>
    <t>14.06.1989</t>
  </si>
  <si>
    <t>RU001406</t>
  </si>
  <si>
    <t>Корниенко Игорь Константинович</t>
  </si>
  <si>
    <t>16.07.1971</t>
  </si>
  <si>
    <t>RU000976</t>
  </si>
  <si>
    <t>Стефанович Стефан Романович</t>
  </si>
  <si>
    <t>29.05.2003</t>
  </si>
  <si>
    <t>Ёжиков А.С./ Ротмистрова Г.С.</t>
  </si>
  <si>
    <t>ФГ г. Москвы</t>
  </si>
  <si>
    <t>RU001306</t>
  </si>
  <si>
    <t>Федоров Вениамин Евгеньевич</t>
  </si>
  <si>
    <t>RU000413</t>
  </si>
  <si>
    <t>Салманов Александр Ганифович</t>
  </si>
  <si>
    <t>28.12.1960</t>
  </si>
  <si>
    <t>Краснодарский край</t>
  </si>
  <si>
    <t>ФГ Краснодарского края</t>
  </si>
  <si>
    <t>Афанасьев А.В.</t>
  </si>
  <si>
    <t>RU000697</t>
  </si>
  <si>
    <t>Бобрик Антон Викторович</t>
  </si>
  <si>
    <t>18.09.1986</t>
  </si>
  <si>
    <t>Красноярский край</t>
  </si>
  <si>
    <t>ФГ Красноярского края</t>
  </si>
  <si>
    <t>Чебин В.Г.</t>
  </si>
  <si>
    <t>RU001801</t>
  </si>
  <si>
    <t>Семенов Александр Сергеевич</t>
  </si>
  <si>
    <t>02.09.2000</t>
  </si>
  <si>
    <t>Лизунов В.И.</t>
  </si>
  <si>
    <t>RU001509</t>
  </si>
  <si>
    <t>Полетаев Михаил Юрьевич</t>
  </si>
  <si>
    <t>06.02.2004</t>
  </si>
  <si>
    <t>АНО "АДГС-З"</t>
  </si>
  <si>
    <t>RU001923</t>
  </si>
  <si>
    <t>Савченко Денис Васильевич</t>
  </si>
  <si>
    <t>18.06.2004</t>
  </si>
  <si>
    <t>RU002322</t>
  </si>
  <si>
    <t>Соколов Антон Евгеньевич</t>
  </si>
  <si>
    <t>02.03.2004</t>
  </si>
  <si>
    <t>RU003848</t>
  </si>
  <si>
    <t>Баранчуков Иван Алексеевич</t>
  </si>
  <si>
    <t>20.11.2002</t>
  </si>
  <si>
    <t>RU000748</t>
  </si>
  <si>
    <t>Красненков Борис Александрович</t>
  </si>
  <si>
    <t>19.03.1989</t>
  </si>
  <si>
    <t>RU001032</t>
  </si>
  <si>
    <t>Корж Сергей Владимирович</t>
  </si>
  <si>
    <t>13.03.1962</t>
  </si>
  <si>
    <t>RU001861</t>
  </si>
  <si>
    <t>Лавриненко Михаил Алексеевич</t>
  </si>
  <si>
    <t>18.01.2003</t>
  </si>
  <si>
    <t>RU003524</t>
  </si>
  <si>
    <t>Кангасниеми Хенрик Кариевич</t>
  </si>
  <si>
    <t>24.02.2006</t>
  </si>
  <si>
    <t>RU002424</t>
  </si>
  <si>
    <t>Трухин Антон Игоревич</t>
  </si>
  <si>
    <t>31.08.1979</t>
  </si>
  <si>
    <t>Тюменская обл.</t>
  </si>
  <si>
    <t>ФГ Тюменской области</t>
  </si>
  <si>
    <t>RU001411</t>
  </si>
  <si>
    <t>Пархоменко Павел Вячеславович</t>
  </si>
  <si>
    <t>25.04.1984</t>
  </si>
  <si>
    <t>RU001849</t>
  </si>
  <si>
    <t>Ботин Дмитрий Николаевич</t>
  </si>
  <si>
    <t>22.10.1975</t>
  </si>
  <si>
    <t>ФГ Рязанской области</t>
  </si>
  <si>
    <t>RU002225</t>
  </si>
  <si>
    <t>Рылеев Олег Вадимович</t>
  </si>
  <si>
    <t>11.09.1968</t>
  </si>
  <si>
    <t>Федерация/Спортивная организация</t>
  </si>
  <si>
    <t>RU001422</t>
  </si>
  <si>
    <t>Хохлова Алиса Германовна</t>
  </si>
  <si>
    <t>07.05.2003</t>
  </si>
  <si>
    <t>+1,7</t>
  </si>
  <si>
    <t>RU003763</t>
  </si>
  <si>
    <t>Шульце Анна Андреевна</t>
  </si>
  <si>
    <t>25.10.2003</t>
  </si>
  <si>
    <t>Шульце А.Ю./Чебина И.Г.</t>
  </si>
  <si>
    <t>RU002136</t>
  </si>
  <si>
    <t>Новицкая Вера Константиновна</t>
  </si>
  <si>
    <t>09.12.2002</t>
  </si>
  <si>
    <t>ФГ Московской области</t>
  </si>
  <si>
    <t>RU001635</t>
  </si>
  <si>
    <t>Долина Мария Георгиевна</t>
  </si>
  <si>
    <t>14.07.2006</t>
  </si>
  <si>
    <t>RU001460</t>
  </si>
  <si>
    <t>Неклюдова Варвара Игоревна</t>
  </si>
  <si>
    <t>30.06.2003</t>
  </si>
  <si>
    <t>RU001592</t>
  </si>
  <si>
    <t>Лукьяненко Нина Филипповна</t>
  </si>
  <si>
    <t>07.09.2004</t>
  </si>
  <si>
    <t>RU000153</t>
  </si>
  <si>
    <t>Веневцева Анна Сергеевна</t>
  </si>
  <si>
    <t>28.08.1995</t>
  </si>
  <si>
    <t>RU001866</t>
  </si>
  <si>
    <t>Васильева Елизавета Ярославовна</t>
  </si>
  <si>
    <t>III</t>
  </si>
  <si>
    <t>RU002832</t>
  </si>
  <si>
    <t>Ефремова Надежда Сергеевна</t>
  </si>
  <si>
    <t>13.12.1977</t>
  </si>
  <si>
    <t>Ефремова Н.С.</t>
  </si>
  <si>
    <t>RU003592</t>
  </si>
  <si>
    <t>Аникина Виктория Вадимовна</t>
  </si>
  <si>
    <t>RU002538</t>
  </si>
  <si>
    <t>Шашкова Мария Викторовна</t>
  </si>
  <si>
    <t>02.12.1985</t>
  </si>
  <si>
    <t>RU004819</t>
  </si>
  <si>
    <t>Семенова Екатерина Игоревна</t>
  </si>
  <si>
    <t>RU002990</t>
  </si>
  <si>
    <t>Пондарь Лариса Михайловна</t>
  </si>
  <si>
    <t>09.02.1969</t>
  </si>
  <si>
    <t>Главный судья</t>
  </si>
  <si>
    <t>Москалев А.В.</t>
  </si>
  <si>
    <t>Главный секретарь</t>
  </si>
  <si>
    <t>Крынкина А.В.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</si>
  <si>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</si>
  <si>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</si>
  <si>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</si>
  <si>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</si>
  <si>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</si>
  <si>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</si>
  <si>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</si>
  <si>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</si>
  <si>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</si>
  <si>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</si>
  <si>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DQ</t>
  </si>
  <si>
    <t>DNS</t>
  </si>
  <si>
    <t>2</t>
  </si>
  <si>
    <t>КУБОК РОССИИ 2019 
 Петергоф гольф-клуб : Петергоф ГК 
 11.09.2019</t>
  </si>
  <si>
    <t>Мужчины</t>
  </si>
  <si>
    <t>Пол: муж.</t>
  </si>
  <si>
    <t>Тип игры: Игра на счет</t>
  </si>
  <si>
    <t>КБЗ: 0</t>
  </si>
  <si>
    <t>Длина, м</t>
  </si>
  <si>
    <t>Пар</t>
  </si>
  <si>
    <t>Индекс</t>
  </si>
  <si>
    <t>Агеенко Евгений</t>
  </si>
  <si>
    <t>Ачельдиев Тимур</t>
  </si>
  <si>
    <t>Баранчуков Иван</t>
  </si>
  <si>
    <t>Безруков Павел</t>
  </si>
  <si>
    <t>Белов Василий</t>
  </si>
  <si>
    <t>Бобрик Антон</t>
  </si>
  <si>
    <t>Ботин Дмитрий</t>
  </si>
  <si>
    <t>Васильев Андрей</t>
  </si>
  <si>
    <t>Доманков Роман</t>
  </si>
  <si>
    <t>Ермилов Вячеслав</t>
  </si>
  <si>
    <t>Ефремов Владимир</t>
  </si>
  <si>
    <t>Журавлев Александр</t>
  </si>
  <si>
    <t>Зданович Максим</t>
  </si>
  <si>
    <t>Кангасниеми Хенрик</t>
  </si>
  <si>
    <t>Карасёв Алексей</t>
  </si>
  <si>
    <t>Комарец Александр</t>
  </si>
  <si>
    <t>Корж Сергей</t>
  </si>
  <si>
    <t>Корниенко Игорь</t>
  </si>
  <si>
    <t>Красненков Борис</t>
  </si>
  <si>
    <t>Курамшин Инар</t>
  </si>
  <si>
    <t>Лавриненко Михаил</t>
  </si>
  <si>
    <t>Нечаев Сергей</t>
  </si>
  <si>
    <t>Пархоменко Павел</t>
  </si>
  <si>
    <t>Полетаев Михаил</t>
  </si>
  <si>
    <t>Пшеленский Даниил</t>
  </si>
  <si>
    <t>Ромашкин Даниил</t>
  </si>
  <si>
    <t>Рылеев Олег
DQ</t>
  </si>
  <si>
    <t>Савченко Денис</t>
  </si>
  <si>
    <t>Салманов Александр</t>
  </si>
  <si>
    <t>Семенов Александр</t>
  </si>
  <si>
    <t>Сидоров Александр</t>
  </si>
  <si>
    <t>Соколов Антон</t>
  </si>
  <si>
    <t>Стефанович Стефан</t>
  </si>
  <si>
    <t>Стриганов Иван</t>
  </si>
  <si>
    <t>Трухин Антон</t>
  </si>
  <si>
    <t>Федоров Вениамин</t>
  </si>
  <si>
    <t>Филаткин Артем</t>
  </si>
  <si>
    <t>Женщины</t>
  </si>
  <si>
    <t>Пол: жен.</t>
  </si>
  <si>
    <t>Аникина Виктория</t>
  </si>
  <si>
    <t>Васильева Елизавета</t>
  </si>
  <si>
    <t>Веневцева Анна</t>
  </si>
  <si>
    <t>Долина Мария</t>
  </si>
  <si>
    <t>Ефремова Надежда</t>
  </si>
  <si>
    <t>Карасёва Екатерина</t>
  </si>
  <si>
    <t>Лукьяненко Нина</t>
  </si>
  <si>
    <t>Неклюдова Варвара</t>
  </si>
  <si>
    <t>Новицкая Вера</t>
  </si>
  <si>
    <t>Пондарь Лариса</t>
  </si>
  <si>
    <t>Семенова Екатерина</t>
  </si>
  <si>
    <t>Хохлова Алиса</t>
  </si>
  <si>
    <t>Шашкова Мария</t>
  </si>
  <si>
    <t>Шульце Анна</t>
  </si>
  <si>
    <t>Ти: Черные РП м 72.2/ РС м 126</t>
  </si>
  <si>
    <t>Ти: Белые РП ж 71.4 / РС м 116</t>
  </si>
  <si>
    <t>Протокол - отборочный этап (мужчины) - 2 раунд</t>
  </si>
  <si>
    <t>Протокол - отборочный этап (женщины) - 2 раунд</t>
  </si>
  <si>
    <t>3</t>
  </si>
  <si>
    <t>12</t>
  </si>
  <si>
    <t>13</t>
  </si>
  <si>
    <t>5*</t>
  </si>
  <si>
    <t>10*</t>
  </si>
  <si>
    <t>12*</t>
  </si>
  <si>
    <t>14*</t>
  </si>
  <si>
    <t>16</t>
  </si>
  <si>
    <t>15*</t>
  </si>
  <si>
    <t>17*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</si>
  <si>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</si>
  <si>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</si>
  <si>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</si>
  <si>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</si>
  <si>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</si>
  <si>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</si>
  <si>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</si>
  <si>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</si>
  <si>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</si>
  <si>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29</t>
  </si>
  <si>
    <t>30</t>
  </si>
  <si>
    <t>31</t>
  </si>
  <si>
    <t>26*</t>
  </si>
  <si>
    <t>32</t>
  </si>
  <si>
    <t>28*</t>
  </si>
  <si>
    <t>33</t>
  </si>
  <si>
    <t>34</t>
  </si>
  <si>
    <t>* по доп. показателям</t>
  </si>
  <si>
    <t>ОТСЕВ</t>
  </si>
  <si>
    <t>КУБОК РОССИИ 2019 
 Петергоф гольф-клуб : Петергоф ГК 
 12.09.2019</t>
  </si>
  <si>
    <t>Ти: Черные РП м 72.2, ж 77.9 / РС м 126, ж 131</t>
  </si>
  <si>
    <t>КБЗ: -2иТДУ</t>
  </si>
  <si>
    <t>Ти: Белые РП ж 71.4 / РС ж 121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</si>
</sst>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Fill="0" applyProtection="0">
      <alignment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left" vertical="center" wrapText="1"/>
      <protection/>
    </xf>
    <xf numFmtId="49" fontId="42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164" fontId="42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164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14" fontId="42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14" fontId="42" fillId="3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4" fontId="42" fillId="34" borderId="10" xfId="0" applyNumberFormat="1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95" zoomScaleNormal="95" workbookViewId="0" topLeftCell="A1">
      <selection activeCell="A1" sqref="A1:N1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34.140625" style="0" customWidth="1"/>
    <col min="4" max="4" width="12.7109375" style="1" customWidth="1"/>
    <col min="5" max="5" width="10.140625" style="1" customWidth="1"/>
    <col min="6" max="6" width="9.7109375" style="1" customWidth="1"/>
    <col min="7" max="7" width="19.7109375" style="1" customWidth="1"/>
    <col min="8" max="8" width="32.00390625" style="1" customWidth="1"/>
    <col min="9" max="9" width="17.421875" style="0" customWidth="1"/>
    <col min="11" max="11" width="9.140625" style="0" customWidth="1"/>
    <col min="13" max="13" width="9.140625" style="0" hidden="1" customWidth="1"/>
  </cols>
  <sheetData>
    <row r="1" spans="1:14" ht="20.25" customHeight="1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" customHeight="1">
      <c r="A2" s="58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9" ht="15">
      <c r="B3" s="2"/>
      <c r="C3" s="4"/>
      <c r="D3" s="4"/>
      <c r="E3" s="2"/>
      <c r="F3" s="2"/>
      <c r="G3" s="2"/>
      <c r="H3" s="2"/>
      <c r="I3" s="2"/>
    </row>
    <row r="4" spans="1:14" ht="15" customHeight="1">
      <c r="A4" s="59" t="s">
        <v>286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9" ht="15">
      <c r="B5" s="5"/>
      <c r="C5" s="5"/>
      <c r="D5" s="5"/>
      <c r="E5" s="5"/>
      <c r="F5" s="5"/>
      <c r="G5" s="5"/>
      <c r="H5" s="5"/>
      <c r="I5" s="5"/>
    </row>
    <row r="6" spans="1:14" ht="45" customHeight="1">
      <c r="A6" s="6" t="s">
        <v>32</v>
      </c>
      <c r="B6" s="6" t="s">
        <v>34</v>
      </c>
      <c r="C6" s="6" t="s">
        <v>0</v>
      </c>
      <c r="D6" s="6" t="s">
        <v>1</v>
      </c>
      <c r="E6" s="6" t="s">
        <v>31</v>
      </c>
      <c r="F6" s="6" t="s">
        <v>30</v>
      </c>
      <c r="G6" s="6" t="s">
        <v>33</v>
      </c>
      <c r="H6" s="27" t="s">
        <v>164</v>
      </c>
      <c r="I6" s="6" t="s">
        <v>35</v>
      </c>
      <c r="J6" s="8" t="s">
        <v>77</v>
      </c>
      <c r="K6" s="9" t="s">
        <v>78</v>
      </c>
      <c r="L6" s="9" t="s">
        <v>79</v>
      </c>
      <c r="M6" s="8" t="s">
        <v>80</v>
      </c>
      <c r="N6" s="7" t="s">
        <v>81</v>
      </c>
    </row>
    <row r="7" spans="1:14" ht="19.5" customHeight="1">
      <c r="A7" s="28">
        <v>1</v>
      </c>
      <c r="B7" s="11" t="s">
        <v>16</v>
      </c>
      <c r="C7" s="12" t="s">
        <v>17</v>
      </c>
      <c r="D7" s="11" t="s">
        <v>18</v>
      </c>
      <c r="E7" s="13" t="s">
        <v>73</v>
      </c>
      <c r="F7" s="11" t="s">
        <v>40</v>
      </c>
      <c r="G7" s="11" t="s">
        <v>37</v>
      </c>
      <c r="H7" s="14" t="s">
        <v>83</v>
      </c>
      <c r="I7" s="11" t="s">
        <v>39</v>
      </c>
      <c r="J7" s="44">
        <v>76</v>
      </c>
      <c r="K7" s="44">
        <v>74</v>
      </c>
      <c r="L7" s="44">
        <f aca="true" t="shared" si="0" ref="L7:L22">J7+K7</f>
        <v>150</v>
      </c>
      <c r="M7" s="29">
        <f aca="true" t="shared" si="1" ref="M7:M22">L7-142</f>
        <v>8</v>
      </c>
      <c r="N7" s="30" t="s">
        <v>210</v>
      </c>
    </row>
    <row r="8" spans="1:14" s="3" customFormat="1" ht="19.5" customHeight="1">
      <c r="A8" s="28">
        <v>2</v>
      </c>
      <c r="B8" s="16" t="s">
        <v>98</v>
      </c>
      <c r="C8" s="17" t="s">
        <v>99</v>
      </c>
      <c r="D8" s="16" t="s">
        <v>100</v>
      </c>
      <c r="E8" s="18">
        <v>3.7</v>
      </c>
      <c r="F8" s="11" t="s">
        <v>36</v>
      </c>
      <c r="G8" s="16" t="s">
        <v>45</v>
      </c>
      <c r="H8" s="12" t="s">
        <v>88</v>
      </c>
      <c r="I8" s="11" t="s">
        <v>91</v>
      </c>
      <c r="J8" s="44">
        <v>78</v>
      </c>
      <c r="K8" s="44">
        <v>73</v>
      </c>
      <c r="L8" s="44">
        <f t="shared" si="0"/>
        <v>151</v>
      </c>
      <c r="M8" s="29">
        <f t="shared" si="1"/>
        <v>9</v>
      </c>
      <c r="N8" s="30" t="s">
        <v>222</v>
      </c>
    </row>
    <row r="9" spans="1:14" s="3" customFormat="1" ht="19.5" customHeight="1">
      <c r="A9" s="28">
        <v>3</v>
      </c>
      <c r="B9" s="11" t="s">
        <v>13</v>
      </c>
      <c r="C9" s="12" t="s">
        <v>14</v>
      </c>
      <c r="D9" s="11" t="s">
        <v>15</v>
      </c>
      <c r="E9" s="15">
        <v>2.6</v>
      </c>
      <c r="F9" s="11" t="s">
        <v>36</v>
      </c>
      <c r="G9" s="11" t="s">
        <v>45</v>
      </c>
      <c r="H9" s="12" t="s">
        <v>88</v>
      </c>
      <c r="I9" s="11" t="s">
        <v>89</v>
      </c>
      <c r="J9" s="44">
        <v>74</v>
      </c>
      <c r="K9" s="44">
        <v>79</v>
      </c>
      <c r="L9" s="44">
        <f t="shared" si="0"/>
        <v>153</v>
      </c>
      <c r="M9" s="29">
        <f t="shared" si="1"/>
        <v>11</v>
      </c>
      <c r="N9" s="30" t="s">
        <v>288</v>
      </c>
    </row>
    <row r="10" spans="1:14" s="3" customFormat="1" ht="19.5" customHeight="1">
      <c r="A10" s="28">
        <v>4</v>
      </c>
      <c r="B10" s="11" t="s">
        <v>75</v>
      </c>
      <c r="C10" s="12" t="s">
        <v>74</v>
      </c>
      <c r="D10" s="11" t="s">
        <v>84</v>
      </c>
      <c r="E10" s="15">
        <v>0.6</v>
      </c>
      <c r="F10" s="11" t="s">
        <v>41</v>
      </c>
      <c r="G10" s="11" t="s">
        <v>37</v>
      </c>
      <c r="H10" s="14" t="s">
        <v>83</v>
      </c>
      <c r="I10" s="11" t="s">
        <v>76</v>
      </c>
      <c r="J10" s="44">
        <v>75</v>
      </c>
      <c r="K10" s="44">
        <v>81</v>
      </c>
      <c r="L10" s="44">
        <f t="shared" si="0"/>
        <v>156</v>
      </c>
      <c r="M10" s="29">
        <f t="shared" si="1"/>
        <v>14</v>
      </c>
      <c r="N10" s="30" t="s">
        <v>211</v>
      </c>
    </row>
    <row r="11" spans="1:14" s="3" customFormat="1" ht="19.5" customHeight="1">
      <c r="A11" s="28">
        <v>5</v>
      </c>
      <c r="B11" s="11" t="s">
        <v>22</v>
      </c>
      <c r="C11" s="12" t="s">
        <v>23</v>
      </c>
      <c r="D11" s="11" t="s">
        <v>63</v>
      </c>
      <c r="E11" s="15">
        <v>2.2</v>
      </c>
      <c r="F11" s="11" t="s">
        <v>36</v>
      </c>
      <c r="G11" s="11" t="s">
        <v>37</v>
      </c>
      <c r="H11" s="14" t="s">
        <v>83</v>
      </c>
      <c r="I11" s="11" t="s">
        <v>85</v>
      </c>
      <c r="J11" s="44">
        <v>78</v>
      </c>
      <c r="K11" s="44">
        <v>81</v>
      </c>
      <c r="L11" s="44">
        <f t="shared" si="0"/>
        <v>159</v>
      </c>
      <c r="M11" s="29">
        <f t="shared" si="1"/>
        <v>17</v>
      </c>
      <c r="N11" s="30" t="s">
        <v>291</v>
      </c>
    </row>
    <row r="12" spans="1:14" s="3" customFormat="1" ht="19.5" customHeight="1">
      <c r="A12" s="28">
        <v>6</v>
      </c>
      <c r="B12" s="11" t="s">
        <v>27</v>
      </c>
      <c r="C12" s="12" t="s">
        <v>28</v>
      </c>
      <c r="D12" s="11" t="s">
        <v>29</v>
      </c>
      <c r="E12" s="15">
        <v>1.2</v>
      </c>
      <c r="F12" s="11" t="s">
        <v>41</v>
      </c>
      <c r="G12" s="11" t="s">
        <v>37</v>
      </c>
      <c r="H12" s="14" t="s">
        <v>83</v>
      </c>
      <c r="I12" s="11" t="s">
        <v>38</v>
      </c>
      <c r="J12" s="44">
        <v>76</v>
      </c>
      <c r="K12" s="44">
        <v>83</v>
      </c>
      <c r="L12" s="44">
        <f t="shared" si="0"/>
        <v>159</v>
      </c>
      <c r="M12" s="29">
        <f t="shared" si="1"/>
        <v>17</v>
      </c>
      <c r="N12" s="30" t="s">
        <v>213</v>
      </c>
    </row>
    <row r="13" spans="1:14" s="3" customFormat="1" ht="19.5" customHeight="1">
      <c r="A13" s="28">
        <v>7</v>
      </c>
      <c r="B13" s="11" t="s">
        <v>57</v>
      </c>
      <c r="C13" s="12" t="s">
        <v>58</v>
      </c>
      <c r="D13" s="11" t="s">
        <v>59</v>
      </c>
      <c r="E13" s="15">
        <v>2.6</v>
      </c>
      <c r="F13" s="19"/>
      <c r="G13" s="11" t="s">
        <v>46</v>
      </c>
      <c r="H13" s="14" t="s">
        <v>90</v>
      </c>
      <c r="I13" s="19" t="s">
        <v>91</v>
      </c>
      <c r="J13" s="44">
        <v>82</v>
      </c>
      <c r="K13" s="44">
        <v>79</v>
      </c>
      <c r="L13" s="44">
        <f t="shared" si="0"/>
        <v>161</v>
      </c>
      <c r="M13" s="29">
        <f t="shared" si="1"/>
        <v>19</v>
      </c>
      <c r="N13" s="30" t="s">
        <v>214</v>
      </c>
    </row>
    <row r="14" spans="1:14" s="3" customFormat="1" ht="19.5" customHeight="1">
      <c r="A14" s="28">
        <v>8</v>
      </c>
      <c r="B14" s="11" t="s">
        <v>24</v>
      </c>
      <c r="C14" s="12" t="s">
        <v>25</v>
      </c>
      <c r="D14" s="11" t="s">
        <v>26</v>
      </c>
      <c r="E14" s="15">
        <v>4.7</v>
      </c>
      <c r="F14" s="11"/>
      <c r="G14" s="11" t="s">
        <v>37</v>
      </c>
      <c r="H14" s="14" t="s">
        <v>83</v>
      </c>
      <c r="I14" s="11" t="s">
        <v>91</v>
      </c>
      <c r="J14" s="44">
        <v>79</v>
      </c>
      <c r="K14" s="44">
        <v>83</v>
      </c>
      <c r="L14" s="44">
        <f t="shared" si="0"/>
        <v>162</v>
      </c>
      <c r="M14" s="29">
        <f t="shared" si="1"/>
        <v>20</v>
      </c>
      <c r="N14" s="30" t="s">
        <v>215</v>
      </c>
    </row>
    <row r="15" spans="1:17" s="3" customFormat="1" ht="19.5" customHeight="1">
      <c r="A15" s="28">
        <v>9</v>
      </c>
      <c r="B15" s="11" t="s">
        <v>60</v>
      </c>
      <c r="C15" s="12" t="s">
        <v>61</v>
      </c>
      <c r="D15" s="11" t="s">
        <v>62</v>
      </c>
      <c r="E15" s="15">
        <v>5.4</v>
      </c>
      <c r="F15" s="11"/>
      <c r="G15" s="11" t="s">
        <v>46</v>
      </c>
      <c r="H15" s="14" t="s">
        <v>90</v>
      </c>
      <c r="I15" s="19" t="s">
        <v>91</v>
      </c>
      <c r="J15" s="44">
        <v>79</v>
      </c>
      <c r="K15" s="44">
        <v>85</v>
      </c>
      <c r="L15" s="44">
        <f t="shared" si="0"/>
        <v>164</v>
      </c>
      <c r="M15" s="29">
        <f t="shared" si="1"/>
        <v>22</v>
      </c>
      <c r="N15" s="30" t="s">
        <v>216</v>
      </c>
      <c r="O15"/>
      <c r="P15"/>
      <c r="Q15"/>
    </row>
    <row r="16" spans="1:17" s="3" customFormat="1" ht="19.5" customHeight="1">
      <c r="A16" s="28">
        <v>10</v>
      </c>
      <c r="B16" s="11" t="s">
        <v>114</v>
      </c>
      <c r="C16" s="12" t="s">
        <v>115</v>
      </c>
      <c r="D16" s="11" t="s">
        <v>116</v>
      </c>
      <c r="E16" s="15">
        <v>5.5</v>
      </c>
      <c r="F16" s="19"/>
      <c r="G16" s="11" t="s">
        <v>117</v>
      </c>
      <c r="H16" s="14" t="s">
        <v>118</v>
      </c>
      <c r="I16" s="19" t="s">
        <v>119</v>
      </c>
      <c r="J16" s="44">
        <v>84</v>
      </c>
      <c r="K16" s="44">
        <v>82</v>
      </c>
      <c r="L16" s="44">
        <f t="shared" si="0"/>
        <v>166</v>
      </c>
      <c r="M16" s="29">
        <f t="shared" si="1"/>
        <v>24</v>
      </c>
      <c r="N16" s="30" t="s">
        <v>292</v>
      </c>
      <c r="O16"/>
      <c r="P16"/>
      <c r="Q16"/>
    </row>
    <row r="17" spans="1:14" s="3" customFormat="1" ht="19.5" customHeight="1">
      <c r="A17" s="28">
        <v>11</v>
      </c>
      <c r="B17" s="11" t="s">
        <v>7</v>
      </c>
      <c r="C17" s="12" t="s">
        <v>8</v>
      </c>
      <c r="D17" s="11" t="s">
        <v>9</v>
      </c>
      <c r="E17" s="15">
        <v>4.1</v>
      </c>
      <c r="F17" s="19" t="s">
        <v>41</v>
      </c>
      <c r="G17" s="11" t="s">
        <v>37</v>
      </c>
      <c r="H17" s="14" t="s">
        <v>83</v>
      </c>
      <c r="I17" s="19" t="s">
        <v>38</v>
      </c>
      <c r="J17" s="44">
        <v>84</v>
      </c>
      <c r="K17" s="44">
        <v>82</v>
      </c>
      <c r="L17" s="44">
        <f t="shared" si="0"/>
        <v>166</v>
      </c>
      <c r="M17" s="29">
        <f t="shared" si="1"/>
        <v>24</v>
      </c>
      <c r="N17" s="30" t="s">
        <v>218</v>
      </c>
    </row>
    <row r="18" spans="1:14" s="3" customFormat="1" ht="19.5" customHeight="1">
      <c r="A18" s="28">
        <v>12</v>
      </c>
      <c r="B18" s="16" t="s">
        <v>70</v>
      </c>
      <c r="C18" s="17" t="s">
        <v>71</v>
      </c>
      <c r="D18" s="16" t="s">
        <v>72</v>
      </c>
      <c r="E18" s="18">
        <v>2.3</v>
      </c>
      <c r="F18" s="11"/>
      <c r="G18" s="16" t="s">
        <v>42</v>
      </c>
      <c r="H18" s="12" t="s">
        <v>86</v>
      </c>
      <c r="I18" s="11" t="s">
        <v>87</v>
      </c>
      <c r="J18" s="44">
        <v>82</v>
      </c>
      <c r="K18" s="44">
        <v>85</v>
      </c>
      <c r="L18" s="44">
        <f t="shared" si="0"/>
        <v>167</v>
      </c>
      <c r="M18" s="29">
        <f t="shared" si="1"/>
        <v>25</v>
      </c>
      <c r="N18" s="30" t="s">
        <v>293</v>
      </c>
    </row>
    <row r="19" spans="1:14" s="3" customFormat="1" ht="19.5" customHeight="1">
      <c r="A19" s="28">
        <v>13</v>
      </c>
      <c r="B19" s="16" t="s">
        <v>108</v>
      </c>
      <c r="C19" s="17" t="s">
        <v>109</v>
      </c>
      <c r="D19" s="16" t="s">
        <v>110</v>
      </c>
      <c r="E19" s="18">
        <v>5</v>
      </c>
      <c r="F19" s="19" t="s">
        <v>36</v>
      </c>
      <c r="G19" s="16" t="s">
        <v>111</v>
      </c>
      <c r="H19" s="22" t="s">
        <v>112</v>
      </c>
      <c r="I19" s="19" t="s">
        <v>113</v>
      </c>
      <c r="J19" s="44">
        <v>78</v>
      </c>
      <c r="K19" s="44">
        <v>89</v>
      </c>
      <c r="L19" s="44">
        <f t="shared" si="0"/>
        <v>167</v>
      </c>
      <c r="M19" s="29">
        <f t="shared" si="1"/>
        <v>25</v>
      </c>
      <c r="N19" s="30" t="s">
        <v>290</v>
      </c>
    </row>
    <row r="20" spans="1:17" s="3" customFormat="1" ht="19.5" customHeight="1">
      <c r="A20" s="28">
        <v>14</v>
      </c>
      <c r="B20" s="11" t="s">
        <v>137</v>
      </c>
      <c r="C20" s="12" t="s">
        <v>138</v>
      </c>
      <c r="D20" s="11" t="s">
        <v>139</v>
      </c>
      <c r="E20" s="15">
        <v>7.7</v>
      </c>
      <c r="F20" s="19" t="s">
        <v>36</v>
      </c>
      <c r="G20" s="11" t="s">
        <v>46</v>
      </c>
      <c r="H20" s="14" t="s">
        <v>90</v>
      </c>
      <c r="I20" s="19" t="s">
        <v>47</v>
      </c>
      <c r="J20" s="44">
        <v>86</v>
      </c>
      <c r="K20" s="44">
        <v>82</v>
      </c>
      <c r="L20" s="44">
        <f t="shared" si="0"/>
        <v>168</v>
      </c>
      <c r="M20" s="29">
        <f t="shared" si="1"/>
        <v>26</v>
      </c>
      <c r="N20" s="30" t="s">
        <v>294</v>
      </c>
      <c r="O20"/>
      <c r="P20"/>
      <c r="Q20"/>
    </row>
    <row r="21" spans="1:14" s="3" customFormat="1" ht="19.5" customHeight="1">
      <c r="A21" s="28">
        <v>15</v>
      </c>
      <c r="B21" s="11" t="s">
        <v>92</v>
      </c>
      <c r="C21" s="12" t="s">
        <v>93</v>
      </c>
      <c r="D21" s="11" t="s">
        <v>94</v>
      </c>
      <c r="E21" s="15">
        <v>2.9</v>
      </c>
      <c r="F21" s="11" t="s">
        <v>36</v>
      </c>
      <c r="G21" s="11" t="s">
        <v>37</v>
      </c>
      <c r="H21" s="14" t="s">
        <v>83</v>
      </c>
      <c r="I21" s="11" t="s">
        <v>38</v>
      </c>
      <c r="J21" s="44">
        <v>83</v>
      </c>
      <c r="K21" s="44">
        <v>85</v>
      </c>
      <c r="L21" s="44">
        <f t="shared" si="0"/>
        <v>168</v>
      </c>
      <c r="M21" s="29">
        <f t="shared" si="1"/>
        <v>26</v>
      </c>
      <c r="N21" s="30" t="s">
        <v>296</v>
      </c>
    </row>
    <row r="22" spans="1:14" s="3" customFormat="1" ht="19.5" customHeight="1">
      <c r="A22" s="28">
        <v>16</v>
      </c>
      <c r="B22" s="11" t="s">
        <v>106</v>
      </c>
      <c r="C22" s="12" t="s">
        <v>107</v>
      </c>
      <c r="D22" s="21">
        <v>26261</v>
      </c>
      <c r="E22" s="15">
        <v>4.6</v>
      </c>
      <c r="F22" s="11" t="s">
        <v>36</v>
      </c>
      <c r="G22" s="11" t="s">
        <v>46</v>
      </c>
      <c r="H22" s="12" t="s">
        <v>90</v>
      </c>
      <c r="I22" s="11" t="s">
        <v>47</v>
      </c>
      <c r="J22" s="44">
        <v>81</v>
      </c>
      <c r="K22" s="44">
        <v>87</v>
      </c>
      <c r="L22" s="44">
        <f t="shared" si="0"/>
        <v>168</v>
      </c>
      <c r="M22" s="29">
        <f t="shared" si="1"/>
        <v>26</v>
      </c>
      <c r="N22" s="30" t="s">
        <v>295</v>
      </c>
    </row>
    <row r="23" spans="1:14" s="3" customFormat="1" ht="19.5" customHeight="1">
      <c r="A23" s="64" t="s">
        <v>316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1:17" ht="19.5" customHeight="1">
      <c r="A24" s="28">
        <v>17</v>
      </c>
      <c r="B24" s="11" t="s">
        <v>101</v>
      </c>
      <c r="C24" s="12" t="s">
        <v>102</v>
      </c>
      <c r="D24" s="11" t="s">
        <v>103</v>
      </c>
      <c r="E24" s="15">
        <v>3.8</v>
      </c>
      <c r="F24" s="11" t="s">
        <v>36</v>
      </c>
      <c r="G24" s="11" t="s">
        <v>42</v>
      </c>
      <c r="H24" s="12" t="s">
        <v>86</v>
      </c>
      <c r="I24" s="11" t="s">
        <v>104</v>
      </c>
      <c r="J24" s="44">
        <v>85</v>
      </c>
      <c r="K24" s="44">
        <v>84</v>
      </c>
      <c r="L24" s="44">
        <f>J24+K24</f>
        <v>169</v>
      </c>
      <c r="M24" s="29">
        <f>L24-142</f>
        <v>27</v>
      </c>
      <c r="N24" s="30" t="s">
        <v>297</v>
      </c>
      <c r="O24" s="3"/>
      <c r="P24" s="3"/>
      <c r="Q24" s="3"/>
    </row>
    <row r="25" spans="1:14" ht="19.5" customHeight="1">
      <c r="A25" s="28">
        <v>18</v>
      </c>
      <c r="B25" s="11" t="s">
        <v>120</v>
      </c>
      <c r="C25" s="12" t="s">
        <v>121</v>
      </c>
      <c r="D25" s="11" t="s">
        <v>122</v>
      </c>
      <c r="E25" s="15">
        <v>5.6</v>
      </c>
      <c r="F25" s="11" t="s">
        <v>36</v>
      </c>
      <c r="G25" s="11" t="s">
        <v>45</v>
      </c>
      <c r="H25" s="12" t="s">
        <v>88</v>
      </c>
      <c r="I25" s="11" t="s">
        <v>123</v>
      </c>
      <c r="J25" s="44">
        <v>84</v>
      </c>
      <c r="K25" s="44">
        <v>85</v>
      </c>
      <c r="L25" s="44">
        <f>J25+K25</f>
        <v>169</v>
      </c>
      <c r="M25" s="29">
        <f>L25-142</f>
        <v>27</v>
      </c>
      <c r="N25" s="30" t="s">
        <v>298</v>
      </c>
    </row>
    <row r="26" spans="1:17" ht="19.5" customHeight="1">
      <c r="A26" s="28">
        <v>19</v>
      </c>
      <c r="B26" s="16" t="s">
        <v>4</v>
      </c>
      <c r="C26" s="17" t="s">
        <v>5</v>
      </c>
      <c r="D26" s="16" t="s">
        <v>6</v>
      </c>
      <c r="E26" s="18">
        <v>4.5</v>
      </c>
      <c r="F26" s="20" t="s">
        <v>40</v>
      </c>
      <c r="G26" s="20" t="s">
        <v>37</v>
      </c>
      <c r="H26" s="17" t="s">
        <v>105</v>
      </c>
      <c r="I26" s="20" t="s">
        <v>44</v>
      </c>
      <c r="J26" s="44">
        <v>83</v>
      </c>
      <c r="K26" s="44">
        <v>87</v>
      </c>
      <c r="L26" s="44">
        <f>J26+K26</f>
        <v>170</v>
      </c>
      <c r="M26" s="29">
        <f>L26-142</f>
        <v>28</v>
      </c>
      <c r="N26" s="30" t="s">
        <v>299</v>
      </c>
      <c r="O26" s="3"/>
      <c r="P26" s="3"/>
      <c r="Q26" s="3"/>
    </row>
    <row r="27" spans="1:14" ht="19.5" customHeight="1">
      <c r="A27" s="28">
        <v>20</v>
      </c>
      <c r="B27" s="16" t="s">
        <v>143</v>
      </c>
      <c r="C27" s="17" t="s">
        <v>144</v>
      </c>
      <c r="D27" s="16" t="s">
        <v>145</v>
      </c>
      <c r="E27" s="18">
        <v>8.1</v>
      </c>
      <c r="F27" s="11" t="s">
        <v>36</v>
      </c>
      <c r="G27" s="16" t="s">
        <v>45</v>
      </c>
      <c r="H27" s="12" t="s">
        <v>88</v>
      </c>
      <c r="I27" s="11" t="s">
        <v>89</v>
      </c>
      <c r="J27" s="44">
        <v>83</v>
      </c>
      <c r="K27" s="44">
        <v>89</v>
      </c>
      <c r="L27" s="44">
        <f>J27+K27</f>
        <v>172</v>
      </c>
      <c r="M27" s="29">
        <f>L27-142</f>
        <v>30</v>
      </c>
      <c r="N27" s="30" t="s">
        <v>300</v>
      </c>
    </row>
    <row r="28" spans="1:14" ht="19.5" customHeight="1">
      <c r="A28" s="28">
        <v>21</v>
      </c>
      <c r="B28" s="16" t="s">
        <v>124</v>
      </c>
      <c r="C28" s="17" t="s">
        <v>125</v>
      </c>
      <c r="D28" s="16" t="s">
        <v>126</v>
      </c>
      <c r="E28" s="18">
        <v>6</v>
      </c>
      <c r="F28" s="11" t="s">
        <v>36</v>
      </c>
      <c r="G28" s="16" t="s">
        <v>37</v>
      </c>
      <c r="H28" s="14" t="s">
        <v>83</v>
      </c>
      <c r="I28" s="11" t="s">
        <v>38</v>
      </c>
      <c r="J28" s="44">
        <v>81</v>
      </c>
      <c r="K28" s="44">
        <v>93</v>
      </c>
      <c r="L28" s="44">
        <f>J28+K28</f>
        <v>174</v>
      </c>
      <c r="M28" s="29">
        <f>L28-142</f>
        <v>32</v>
      </c>
      <c r="N28" s="30" t="s">
        <v>301</v>
      </c>
    </row>
    <row r="29" spans="1:14" ht="19.5" customHeight="1">
      <c r="A29" s="28">
        <v>22</v>
      </c>
      <c r="B29" s="24" t="s">
        <v>2</v>
      </c>
      <c r="C29" s="25" t="s">
        <v>3</v>
      </c>
      <c r="D29" s="26">
        <v>22981</v>
      </c>
      <c r="E29" s="15">
        <v>9.6</v>
      </c>
      <c r="F29" s="19" t="s">
        <v>36</v>
      </c>
      <c r="G29" s="11" t="s">
        <v>46</v>
      </c>
      <c r="H29" s="14" t="s">
        <v>90</v>
      </c>
      <c r="I29" s="19" t="s">
        <v>91</v>
      </c>
      <c r="J29" s="44">
        <v>82</v>
      </c>
      <c r="K29" s="44">
        <v>93</v>
      </c>
      <c r="L29" s="44">
        <f>J29+K29</f>
        <v>175</v>
      </c>
      <c r="M29" s="29">
        <f>L29-142</f>
        <v>33</v>
      </c>
      <c r="N29" s="30" t="s">
        <v>302</v>
      </c>
    </row>
    <row r="30" spans="1:14" ht="19.5" customHeight="1">
      <c r="A30" s="28">
        <v>23</v>
      </c>
      <c r="B30" s="11" t="s">
        <v>131</v>
      </c>
      <c r="C30" s="12" t="s">
        <v>132</v>
      </c>
      <c r="D30" s="11" t="s">
        <v>133</v>
      </c>
      <c r="E30" s="15">
        <v>7.3</v>
      </c>
      <c r="F30" s="11" t="s">
        <v>36</v>
      </c>
      <c r="G30" s="11" t="s">
        <v>37</v>
      </c>
      <c r="H30" s="14" t="s">
        <v>83</v>
      </c>
      <c r="I30" s="11" t="s">
        <v>76</v>
      </c>
      <c r="J30" s="44">
        <v>93</v>
      </c>
      <c r="K30" s="44">
        <v>85</v>
      </c>
      <c r="L30" s="44">
        <f>J30+K30</f>
        <v>178</v>
      </c>
      <c r="M30" s="29">
        <f>L30-142</f>
        <v>36</v>
      </c>
      <c r="N30" s="30" t="s">
        <v>303</v>
      </c>
    </row>
    <row r="31" spans="1:14" ht="19.5" customHeight="1">
      <c r="A31" s="28">
        <v>24</v>
      </c>
      <c r="B31" s="11" t="s">
        <v>149</v>
      </c>
      <c r="C31" s="12" t="s">
        <v>150</v>
      </c>
      <c r="D31" s="11" t="s">
        <v>151</v>
      </c>
      <c r="E31" s="15">
        <v>11.2</v>
      </c>
      <c r="F31" s="19"/>
      <c r="G31" s="11" t="s">
        <v>152</v>
      </c>
      <c r="H31" s="14" t="s">
        <v>153</v>
      </c>
      <c r="I31" s="19"/>
      <c r="J31" s="44">
        <v>91</v>
      </c>
      <c r="K31" s="44">
        <v>89</v>
      </c>
      <c r="L31" s="44">
        <f>J31+K31</f>
        <v>180</v>
      </c>
      <c r="M31" s="29">
        <f>L31-142</f>
        <v>38</v>
      </c>
      <c r="N31" s="30" t="s">
        <v>304</v>
      </c>
    </row>
    <row r="32" spans="1:17" ht="19.5" customHeight="1">
      <c r="A32" s="28">
        <v>25</v>
      </c>
      <c r="B32" s="16" t="s">
        <v>95</v>
      </c>
      <c r="C32" s="17" t="s">
        <v>96</v>
      </c>
      <c r="D32" s="16" t="s">
        <v>97</v>
      </c>
      <c r="E32" s="18">
        <v>3.4</v>
      </c>
      <c r="F32" s="19"/>
      <c r="G32" s="16" t="s">
        <v>46</v>
      </c>
      <c r="H32" s="14" t="s">
        <v>90</v>
      </c>
      <c r="I32" s="19" t="s">
        <v>91</v>
      </c>
      <c r="J32" s="44">
        <v>85</v>
      </c>
      <c r="K32" s="44">
        <v>97</v>
      </c>
      <c r="L32" s="44">
        <f>J32+K32</f>
        <v>182</v>
      </c>
      <c r="M32" s="29">
        <f>L32-142</f>
        <v>40</v>
      </c>
      <c r="N32" s="30" t="s">
        <v>305</v>
      </c>
      <c r="O32" s="3"/>
      <c r="P32" s="3"/>
      <c r="Q32" s="3"/>
    </row>
    <row r="33" spans="1:14" ht="19.5" customHeight="1">
      <c r="A33" s="28">
        <v>26</v>
      </c>
      <c r="B33" s="11" t="s">
        <v>49</v>
      </c>
      <c r="C33" s="12" t="s">
        <v>50</v>
      </c>
      <c r="D33" s="21">
        <v>19646</v>
      </c>
      <c r="E33" s="15">
        <v>6.4</v>
      </c>
      <c r="F33" s="11" t="s">
        <v>36</v>
      </c>
      <c r="G33" s="11" t="s">
        <v>45</v>
      </c>
      <c r="H33" s="12" t="s">
        <v>127</v>
      </c>
      <c r="I33" s="11" t="s">
        <v>91</v>
      </c>
      <c r="J33" s="44">
        <v>92</v>
      </c>
      <c r="K33" s="44">
        <v>93</v>
      </c>
      <c r="L33" s="44">
        <f>J33+K33</f>
        <v>185</v>
      </c>
      <c r="M33" s="29">
        <f>L33-142</f>
        <v>43</v>
      </c>
      <c r="N33" s="30" t="s">
        <v>310</v>
      </c>
    </row>
    <row r="34" spans="1:14" ht="19.5" customHeight="1">
      <c r="A34" s="28">
        <v>27</v>
      </c>
      <c r="B34" s="11" t="s">
        <v>10</v>
      </c>
      <c r="C34" s="12" t="s">
        <v>11</v>
      </c>
      <c r="D34" s="11" t="s">
        <v>12</v>
      </c>
      <c r="E34" s="15">
        <v>7.4</v>
      </c>
      <c r="F34" s="19" t="s">
        <v>36</v>
      </c>
      <c r="G34" s="11" t="s">
        <v>46</v>
      </c>
      <c r="H34" s="14" t="s">
        <v>90</v>
      </c>
      <c r="I34" s="19" t="s">
        <v>91</v>
      </c>
      <c r="J34" s="44">
        <v>92</v>
      </c>
      <c r="K34" s="44">
        <v>93</v>
      </c>
      <c r="L34" s="44">
        <f>J34+K34</f>
        <v>185</v>
      </c>
      <c r="M34" s="29">
        <f>L34-142</f>
        <v>43</v>
      </c>
      <c r="N34" s="30" t="s">
        <v>306</v>
      </c>
    </row>
    <row r="35" spans="1:14" ht="19.5" customHeight="1">
      <c r="A35" s="28">
        <v>28</v>
      </c>
      <c r="B35" s="11" t="s">
        <v>140</v>
      </c>
      <c r="C35" s="12" t="s">
        <v>141</v>
      </c>
      <c r="D35" s="11" t="s">
        <v>142</v>
      </c>
      <c r="E35" s="15">
        <v>7.8</v>
      </c>
      <c r="F35" s="23"/>
      <c r="G35" s="11" t="s">
        <v>46</v>
      </c>
      <c r="H35" s="14" t="s">
        <v>90</v>
      </c>
      <c r="I35" s="23" t="s">
        <v>91</v>
      </c>
      <c r="J35" s="44">
        <v>95</v>
      </c>
      <c r="K35" s="44">
        <v>93</v>
      </c>
      <c r="L35" s="44">
        <f>J35+K35</f>
        <v>188</v>
      </c>
      <c r="M35" s="29">
        <f>L35-142</f>
        <v>46</v>
      </c>
      <c r="N35" s="30" t="s">
        <v>312</v>
      </c>
    </row>
    <row r="36" spans="1:14" ht="19.5" customHeight="1">
      <c r="A36" s="28">
        <v>29</v>
      </c>
      <c r="B36" s="16" t="s">
        <v>146</v>
      </c>
      <c r="C36" s="17" t="s">
        <v>147</v>
      </c>
      <c r="D36" s="16" t="s">
        <v>148</v>
      </c>
      <c r="E36" s="18">
        <v>10.4</v>
      </c>
      <c r="F36" s="11" t="s">
        <v>36</v>
      </c>
      <c r="G36" s="16" t="s">
        <v>45</v>
      </c>
      <c r="H36" s="12" t="s">
        <v>88</v>
      </c>
      <c r="I36" s="11" t="s">
        <v>89</v>
      </c>
      <c r="J36" s="44">
        <v>91</v>
      </c>
      <c r="K36" s="44">
        <v>97</v>
      </c>
      <c r="L36" s="44">
        <f>J36+K36</f>
        <v>188</v>
      </c>
      <c r="M36" s="29">
        <f>L36-142</f>
        <v>46</v>
      </c>
      <c r="N36" s="30" t="s">
        <v>307</v>
      </c>
    </row>
    <row r="37" spans="1:14" ht="19.5" customHeight="1">
      <c r="A37" s="28">
        <v>30</v>
      </c>
      <c r="B37" s="11" t="s">
        <v>128</v>
      </c>
      <c r="C37" s="12" t="s">
        <v>129</v>
      </c>
      <c r="D37" s="11" t="s">
        <v>130</v>
      </c>
      <c r="E37" s="15">
        <v>7.3</v>
      </c>
      <c r="F37" s="11" t="s">
        <v>36</v>
      </c>
      <c r="G37" s="11" t="s">
        <v>45</v>
      </c>
      <c r="H37" s="12" t="s">
        <v>88</v>
      </c>
      <c r="I37" s="11" t="s">
        <v>68</v>
      </c>
      <c r="J37" s="44">
        <v>97</v>
      </c>
      <c r="K37" s="44">
        <v>93</v>
      </c>
      <c r="L37" s="44">
        <f>J37+K37</f>
        <v>190</v>
      </c>
      <c r="M37" s="29">
        <f>L37-142</f>
        <v>48</v>
      </c>
      <c r="N37" s="30" t="s">
        <v>308</v>
      </c>
    </row>
    <row r="38" spans="1:14" ht="19.5" customHeight="1">
      <c r="A38" s="28">
        <v>31</v>
      </c>
      <c r="B38" s="11" t="s">
        <v>154</v>
      </c>
      <c r="C38" s="12" t="s">
        <v>155</v>
      </c>
      <c r="D38" s="11" t="s">
        <v>156</v>
      </c>
      <c r="E38" s="15">
        <v>13</v>
      </c>
      <c r="F38" s="19" t="s">
        <v>43</v>
      </c>
      <c r="G38" s="11" t="s">
        <v>46</v>
      </c>
      <c r="H38" s="14" t="s">
        <v>90</v>
      </c>
      <c r="I38" s="19" t="s">
        <v>47</v>
      </c>
      <c r="J38" s="44">
        <v>101</v>
      </c>
      <c r="K38" s="44">
        <v>93</v>
      </c>
      <c r="L38" s="44">
        <f>J38+K38</f>
        <v>194</v>
      </c>
      <c r="M38" s="29">
        <f>L38-142</f>
        <v>52</v>
      </c>
      <c r="N38" s="30" t="s">
        <v>309</v>
      </c>
    </row>
    <row r="39" spans="1:14" ht="19.5" customHeight="1">
      <c r="A39" s="28">
        <v>32</v>
      </c>
      <c r="B39" s="11" t="s">
        <v>64</v>
      </c>
      <c r="C39" s="12" t="s">
        <v>65</v>
      </c>
      <c r="D39" s="11" t="s">
        <v>66</v>
      </c>
      <c r="E39" s="15">
        <v>10.2</v>
      </c>
      <c r="F39" s="19" t="s">
        <v>43</v>
      </c>
      <c r="G39" s="11" t="s">
        <v>46</v>
      </c>
      <c r="H39" s="14" t="s">
        <v>90</v>
      </c>
      <c r="I39" s="19" t="s">
        <v>67</v>
      </c>
      <c r="J39" s="44">
        <v>99</v>
      </c>
      <c r="K39" s="44">
        <v>99</v>
      </c>
      <c r="L39" s="44">
        <f>J39+K39</f>
        <v>198</v>
      </c>
      <c r="M39" s="29">
        <f>L39-142</f>
        <v>56</v>
      </c>
      <c r="N39" s="30" t="s">
        <v>311</v>
      </c>
    </row>
    <row r="40" spans="1:14" ht="19.5" customHeight="1">
      <c r="A40" s="28">
        <v>33</v>
      </c>
      <c r="B40" s="11" t="s">
        <v>157</v>
      </c>
      <c r="C40" s="12" t="s">
        <v>158</v>
      </c>
      <c r="D40" s="11" t="s">
        <v>159</v>
      </c>
      <c r="E40" s="15">
        <v>13.1</v>
      </c>
      <c r="F40" s="11" t="s">
        <v>43</v>
      </c>
      <c r="G40" s="11" t="s">
        <v>45</v>
      </c>
      <c r="H40" s="12" t="s">
        <v>88</v>
      </c>
      <c r="I40" s="11" t="s">
        <v>91</v>
      </c>
      <c r="J40" s="44">
        <v>96</v>
      </c>
      <c r="K40" s="44">
        <v>111</v>
      </c>
      <c r="L40" s="44">
        <f>J40+K40</f>
        <v>207</v>
      </c>
      <c r="M40" s="29">
        <f>L40-142</f>
        <v>65</v>
      </c>
      <c r="N40" s="30" t="s">
        <v>313</v>
      </c>
    </row>
    <row r="41" spans="1:14" ht="19.5" customHeight="1">
      <c r="A41" s="28">
        <v>34</v>
      </c>
      <c r="B41" s="16" t="s">
        <v>51</v>
      </c>
      <c r="C41" s="17" t="s">
        <v>52</v>
      </c>
      <c r="D41" s="16" t="s">
        <v>53</v>
      </c>
      <c r="E41" s="18">
        <v>13.9</v>
      </c>
      <c r="F41" s="19" t="s">
        <v>43</v>
      </c>
      <c r="G41" s="16" t="s">
        <v>69</v>
      </c>
      <c r="H41" s="14" t="s">
        <v>160</v>
      </c>
      <c r="I41" s="19" t="s">
        <v>91</v>
      </c>
      <c r="J41" s="44">
        <v>110</v>
      </c>
      <c r="K41" s="44">
        <v>105</v>
      </c>
      <c r="L41" s="44">
        <f>J41+K41</f>
        <v>215</v>
      </c>
      <c r="M41" s="29">
        <f>L41-142</f>
        <v>73</v>
      </c>
      <c r="N41" s="30" t="s">
        <v>314</v>
      </c>
    </row>
    <row r="42" spans="1:14" ht="19.5" customHeight="1">
      <c r="A42" s="28">
        <v>35</v>
      </c>
      <c r="B42" s="11" t="s">
        <v>134</v>
      </c>
      <c r="C42" s="12" t="s">
        <v>135</v>
      </c>
      <c r="D42" s="11" t="s">
        <v>136</v>
      </c>
      <c r="E42" s="15">
        <v>7.3</v>
      </c>
      <c r="F42" s="11" t="s">
        <v>36</v>
      </c>
      <c r="G42" s="11" t="s">
        <v>45</v>
      </c>
      <c r="H42" s="12" t="s">
        <v>88</v>
      </c>
      <c r="I42" s="11" t="s">
        <v>68</v>
      </c>
      <c r="J42" s="44">
        <v>85</v>
      </c>
      <c r="K42" s="44" t="s">
        <v>221</v>
      </c>
      <c r="L42" s="44" t="s">
        <v>221</v>
      </c>
      <c r="M42" s="44" t="s">
        <v>221</v>
      </c>
      <c r="N42" s="30"/>
    </row>
    <row r="43" spans="1:14" ht="19.5" customHeight="1">
      <c r="A43" s="28">
        <v>36</v>
      </c>
      <c r="B43" s="11" t="s">
        <v>54</v>
      </c>
      <c r="C43" s="12" t="s">
        <v>55</v>
      </c>
      <c r="D43" s="11" t="s">
        <v>56</v>
      </c>
      <c r="E43" s="15">
        <v>7.2</v>
      </c>
      <c r="F43" s="11" t="s">
        <v>36</v>
      </c>
      <c r="G43" s="11" t="s">
        <v>45</v>
      </c>
      <c r="H43" s="12" t="s">
        <v>88</v>
      </c>
      <c r="I43" s="11" t="s">
        <v>91</v>
      </c>
      <c r="J43" s="44" t="s">
        <v>221</v>
      </c>
      <c r="K43" s="44"/>
      <c r="L43" s="44" t="s">
        <v>221</v>
      </c>
      <c r="M43" s="44" t="s">
        <v>221</v>
      </c>
      <c r="N43" s="30"/>
    </row>
    <row r="44" spans="1:14" ht="19.5" customHeight="1">
      <c r="A44" s="28">
        <v>37</v>
      </c>
      <c r="B44" s="11" t="s">
        <v>161</v>
      </c>
      <c r="C44" s="12" t="s">
        <v>162</v>
      </c>
      <c r="D44" s="11" t="s">
        <v>163</v>
      </c>
      <c r="E44" s="15">
        <v>14</v>
      </c>
      <c r="F44" s="19"/>
      <c r="G44" s="11" t="s">
        <v>46</v>
      </c>
      <c r="H44" s="14" t="s">
        <v>90</v>
      </c>
      <c r="I44" s="19" t="s">
        <v>47</v>
      </c>
      <c r="J44" s="44" t="s">
        <v>220</v>
      </c>
      <c r="K44" s="44"/>
      <c r="L44" s="44" t="s">
        <v>220</v>
      </c>
      <c r="M44" s="44" t="s">
        <v>220</v>
      </c>
      <c r="N44" s="30"/>
    </row>
    <row r="46" ht="15">
      <c r="C46" s="10" t="s">
        <v>315</v>
      </c>
    </row>
    <row r="48" spans="3:5" ht="15">
      <c r="C48" s="10" t="s">
        <v>206</v>
      </c>
      <c r="E48" s="43" t="s">
        <v>207</v>
      </c>
    </row>
    <row r="51" spans="3:5" ht="15">
      <c r="C51" s="10" t="s">
        <v>208</v>
      </c>
      <c r="E51" s="43" t="s">
        <v>209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4:N4"/>
    <mergeCell ref="A23:N23"/>
  </mergeCells>
  <printOptions/>
  <pageMargins left="0.25" right="0.25" top="0.75" bottom="0.75" header="0.3" footer="0.3"/>
  <pageSetup fitToHeight="2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34.140625" style="0" customWidth="1"/>
    <col min="4" max="4" width="12.7109375" style="1" customWidth="1"/>
    <col min="5" max="5" width="10.140625" style="1" customWidth="1"/>
    <col min="6" max="6" width="9.7109375" style="1" customWidth="1"/>
    <col min="7" max="7" width="23.140625" style="1" customWidth="1"/>
    <col min="8" max="8" width="29.421875" style="1" customWidth="1"/>
    <col min="9" max="9" width="26.57421875" style="0" customWidth="1"/>
    <col min="11" max="11" width="9.140625" style="0" customWidth="1"/>
    <col min="13" max="13" width="9.140625" style="0" hidden="1" customWidth="1"/>
  </cols>
  <sheetData>
    <row r="1" spans="1:14" ht="20.25" customHeight="1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" customHeight="1">
      <c r="A2" s="58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9" ht="15">
      <c r="B3" s="2"/>
      <c r="C3" s="4"/>
      <c r="D3" s="4"/>
      <c r="E3" s="2"/>
      <c r="F3" s="2"/>
      <c r="G3" s="2"/>
      <c r="H3" s="2"/>
      <c r="I3" s="2"/>
    </row>
    <row r="4" spans="1:14" ht="15.75" customHeight="1">
      <c r="A4" s="59" t="s">
        <v>287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9" ht="15">
      <c r="B5" s="5"/>
      <c r="C5" s="5"/>
      <c r="D5" s="5"/>
      <c r="E5" s="5"/>
      <c r="F5" s="5"/>
      <c r="G5" s="5"/>
      <c r="H5" s="5"/>
      <c r="I5" s="5"/>
    </row>
    <row r="6" spans="1:14" ht="45">
      <c r="A6" s="6" t="s">
        <v>32</v>
      </c>
      <c r="B6" s="6" t="s">
        <v>34</v>
      </c>
      <c r="C6" s="6" t="s">
        <v>0</v>
      </c>
      <c r="D6" s="6" t="s">
        <v>1</v>
      </c>
      <c r="E6" s="6" t="s">
        <v>31</v>
      </c>
      <c r="F6" s="6" t="s">
        <v>30</v>
      </c>
      <c r="G6" s="6" t="s">
        <v>33</v>
      </c>
      <c r="H6" s="27" t="s">
        <v>164</v>
      </c>
      <c r="I6" s="6" t="s">
        <v>35</v>
      </c>
      <c r="J6" s="8" t="s">
        <v>77</v>
      </c>
      <c r="K6" s="9" t="s">
        <v>78</v>
      </c>
      <c r="L6" s="9" t="s">
        <v>79</v>
      </c>
      <c r="M6" s="8" t="s">
        <v>80</v>
      </c>
      <c r="N6" s="7" t="s">
        <v>81</v>
      </c>
    </row>
    <row r="7" spans="1:14" ht="30.75" customHeight="1">
      <c r="A7" s="28">
        <v>1</v>
      </c>
      <c r="B7" s="31" t="s">
        <v>165</v>
      </c>
      <c r="C7" s="32" t="s">
        <v>166</v>
      </c>
      <c r="D7" s="31" t="s">
        <v>167</v>
      </c>
      <c r="E7" s="33" t="s">
        <v>168</v>
      </c>
      <c r="F7" s="34" t="s">
        <v>41</v>
      </c>
      <c r="G7" s="31" t="s">
        <v>42</v>
      </c>
      <c r="H7" s="32" t="s">
        <v>176</v>
      </c>
      <c r="I7" s="32" t="s">
        <v>104</v>
      </c>
      <c r="J7" s="29">
        <v>74</v>
      </c>
      <c r="K7" s="29">
        <v>77</v>
      </c>
      <c r="L7" s="29">
        <f aca="true" t="shared" si="0" ref="L7:L20">J7+K7</f>
        <v>151</v>
      </c>
      <c r="M7" s="29">
        <f aca="true" t="shared" si="1" ref="M7:M20">L7-142</f>
        <v>9</v>
      </c>
      <c r="N7" s="30" t="s">
        <v>210</v>
      </c>
    </row>
    <row r="8" spans="1:14" ht="19.5" customHeight="1">
      <c r="A8" s="28">
        <v>2</v>
      </c>
      <c r="B8" s="11" t="s">
        <v>183</v>
      </c>
      <c r="C8" s="12" t="s">
        <v>184</v>
      </c>
      <c r="D8" s="11" t="s">
        <v>185</v>
      </c>
      <c r="E8" s="15">
        <v>2.6</v>
      </c>
      <c r="F8" s="19" t="s">
        <v>41</v>
      </c>
      <c r="G8" s="11" t="s">
        <v>37</v>
      </c>
      <c r="H8" s="14" t="s">
        <v>83</v>
      </c>
      <c r="I8" s="14" t="s">
        <v>38</v>
      </c>
      <c r="J8" s="29">
        <v>75</v>
      </c>
      <c r="K8" s="29">
        <v>77</v>
      </c>
      <c r="L8" s="29">
        <f t="shared" si="0"/>
        <v>152</v>
      </c>
      <c r="M8" s="29">
        <f t="shared" si="1"/>
        <v>10</v>
      </c>
      <c r="N8" s="30" t="s">
        <v>222</v>
      </c>
    </row>
    <row r="9" spans="1:14" ht="19.5" customHeight="1">
      <c r="A9" s="28">
        <v>3</v>
      </c>
      <c r="B9" s="11" t="s">
        <v>169</v>
      </c>
      <c r="C9" s="12" t="s">
        <v>170</v>
      </c>
      <c r="D9" s="11" t="s">
        <v>171</v>
      </c>
      <c r="E9" s="15">
        <v>0.5</v>
      </c>
      <c r="F9" s="19" t="s">
        <v>41</v>
      </c>
      <c r="G9" s="11" t="s">
        <v>117</v>
      </c>
      <c r="H9" s="14" t="s">
        <v>118</v>
      </c>
      <c r="I9" s="14" t="s">
        <v>172</v>
      </c>
      <c r="J9" s="29">
        <v>77</v>
      </c>
      <c r="K9" s="29">
        <v>76</v>
      </c>
      <c r="L9" s="29">
        <f t="shared" si="0"/>
        <v>153</v>
      </c>
      <c r="M9" s="29">
        <f t="shared" si="1"/>
        <v>11</v>
      </c>
      <c r="N9" s="30" t="s">
        <v>288</v>
      </c>
    </row>
    <row r="10" spans="1:14" ht="19.5" customHeight="1">
      <c r="A10" s="28">
        <v>4</v>
      </c>
      <c r="B10" s="11" t="s">
        <v>177</v>
      </c>
      <c r="C10" s="12" t="s">
        <v>178</v>
      </c>
      <c r="D10" s="11" t="s">
        <v>179</v>
      </c>
      <c r="E10" s="15">
        <v>2</v>
      </c>
      <c r="F10" s="19" t="s">
        <v>36</v>
      </c>
      <c r="G10" s="11" t="s">
        <v>37</v>
      </c>
      <c r="H10" s="14" t="s">
        <v>83</v>
      </c>
      <c r="I10" s="14" t="s">
        <v>38</v>
      </c>
      <c r="J10" s="29">
        <v>78</v>
      </c>
      <c r="K10" s="29">
        <v>78</v>
      </c>
      <c r="L10" s="29">
        <f t="shared" si="0"/>
        <v>156</v>
      </c>
      <c r="M10" s="29">
        <f t="shared" si="1"/>
        <v>14</v>
      </c>
      <c r="N10" s="30" t="s">
        <v>211</v>
      </c>
    </row>
    <row r="11" spans="1:14" ht="19.5" customHeight="1">
      <c r="A11" s="28">
        <v>5</v>
      </c>
      <c r="B11" s="11" t="s">
        <v>180</v>
      </c>
      <c r="C11" s="12" t="s">
        <v>181</v>
      </c>
      <c r="D11" s="11" t="s">
        <v>182</v>
      </c>
      <c r="E11" s="15">
        <v>2</v>
      </c>
      <c r="F11" s="11" t="s">
        <v>36</v>
      </c>
      <c r="G11" s="11" t="s">
        <v>42</v>
      </c>
      <c r="H11" s="14" t="s">
        <v>176</v>
      </c>
      <c r="I11" s="12" t="s">
        <v>104</v>
      </c>
      <c r="J11" s="29">
        <v>75</v>
      </c>
      <c r="K11" s="29">
        <v>83</v>
      </c>
      <c r="L11" s="29">
        <f t="shared" si="0"/>
        <v>158</v>
      </c>
      <c r="M11" s="29">
        <f t="shared" si="1"/>
        <v>16</v>
      </c>
      <c r="N11" s="30" t="s">
        <v>212</v>
      </c>
    </row>
    <row r="12" spans="1:14" ht="19.5" customHeight="1">
      <c r="A12" s="28">
        <v>6</v>
      </c>
      <c r="B12" s="11" t="s">
        <v>173</v>
      </c>
      <c r="C12" s="12" t="s">
        <v>174</v>
      </c>
      <c r="D12" s="11" t="s">
        <v>175</v>
      </c>
      <c r="E12" s="15">
        <v>0.7</v>
      </c>
      <c r="F12" s="19" t="s">
        <v>41</v>
      </c>
      <c r="G12" s="11" t="s">
        <v>42</v>
      </c>
      <c r="H12" s="14" t="s">
        <v>176</v>
      </c>
      <c r="I12" s="12" t="s">
        <v>104</v>
      </c>
      <c r="J12" s="29">
        <v>83</v>
      </c>
      <c r="K12" s="29">
        <v>80</v>
      </c>
      <c r="L12" s="29">
        <f t="shared" si="0"/>
        <v>163</v>
      </c>
      <c r="M12" s="29">
        <f t="shared" si="1"/>
        <v>21</v>
      </c>
      <c r="N12" s="30" t="s">
        <v>213</v>
      </c>
    </row>
    <row r="13" spans="1:14" ht="19.5" customHeight="1">
      <c r="A13" s="28">
        <v>7</v>
      </c>
      <c r="B13" s="11" t="s">
        <v>19</v>
      </c>
      <c r="C13" s="12" t="s">
        <v>20</v>
      </c>
      <c r="D13" s="11" t="s">
        <v>21</v>
      </c>
      <c r="E13" s="15">
        <v>2.4</v>
      </c>
      <c r="F13" s="19" t="s">
        <v>36</v>
      </c>
      <c r="G13" s="11" t="s">
        <v>37</v>
      </c>
      <c r="H13" s="14" t="s">
        <v>83</v>
      </c>
      <c r="I13" s="14" t="s">
        <v>39</v>
      </c>
      <c r="J13" s="29">
        <v>86</v>
      </c>
      <c r="K13" s="29">
        <v>85</v>
      </c>
      <c r="L13" s="29">
        <f t="shared" si="0"/>
        <v>171</v>
      </c>
      <c r="M13" s="29">
        <f t="shared" si="1"/>
        <v>29</v>
      </c>
      <c r="N13" s="30" t="s">
        <v>214</v>
      </c>
    </row>
    <row r="14" spans="1:14" ht="19.5" customHeight="1">
      <c r="A14" s="28">
        <v>8</v>
      </c>
      <c r="B14" s="11" t="s">
        <v>186</v>
      </c>
      <c r="C14" s="12" t="s">
        <v>187</v>
      </c>
      <c r="D14" s="11" t="s">
        <v>188</v>
      </c>
      <c r="E14" s="15">
        <v>7.7</v>
      </c>
      <c r="F14" s="19"/>
      <c r="G14" s="11" t="s">
        <v>117</v>
      </c>
      <c r="H14" s="14" t="s">
        <v>118</v>
      </c>
      <c r="I14" s="14" t="s">
        <v>119</v>
      </c>
      <c r="J14" s="29">
        <v>88</v>
      </c>
      <c r="K14" s="29">
        <v>90</v>
      </c>
      <c r="L14" s="29">
        <f t="shared" si="0"/>
        <v>178</v>
      </c>
      <c r="M14" s="29">
        <f t="shared" si="1"/>
        <v>36</v>
      </c>
      <c r="N14" s="30" t="s">
        <v>215</v>
      </c>
    </row>
    <row r="15" spans="1:14" ht="19.5" customHeight="1">
      <c r="A15" s="28">
        <v>9</v>
      </c>
      <c r="B15" s="16" t="s">
        <v>192</v>
      </c>
      <c r="C15" s="17" t="s">
        <v>193</v>
      </c>
      <c r="D15" s="16" t="s">
        <v>194</v>
      </c>
      <c r="E15" s="18">
        <v>12.2</v>
      </c>
      <c r="F15" s="19"/>
      <c r="G15" s="16" t="s">
        <v>46</v>
      </c>
      <c r="H15" s="14" t="s">
        <v>90</v>
      </c>
      <c r="I15" s="14" t="s">
        <v>195</v>
      </c>
      <c r="J15" s="29">
        <v>89</v>
      </c>
      <c r="K15" s="29">
        <v>93</v>
      </c>
      <c r="L15" s="29">
        <f t="shared" si="0"/>
        <v>182</v>
      </c>
      <c r="M15" s="29">
        <f t="shared" si="1"/>
        <v>40</v>
      </c>
      <c r="N15" s="30" t="s">
        <v>216</v>
      </c>
    </row>
    <row r="16" spans="1:14" ht="19.5" customHeight="1">
      <c r="A16" s="28">
        <v>10</v>
      </c>
      <c r="B16" s="37" t="s">
        <v>201</v>
      </c>
      <c r="C16" s="38" t="s">
        <v>202</v>
      </c>
      <c r="D16" s="39">
        <v>37695</v>
      </c>
      <c r="E16" s="40">
        <v>16</v>
      </c>
      <c r="F16" s="37" t="s">
        <v>191</v>
      </c>
      <c r="G16" s="37" t="s">
        <v>45</v>
      </c>
      <c r="H16" s="38" t="s">
        <v>88</v>
      </c>
      <c r="I16" s="38" t="s">
        <v>89</v>
      </c>
      <c r="J16" s="29">
        <v>91</v>
      </c>
      <c r="K16" s="29">
        <v>97</v>
      </c>
      <c r="L16" s="29">
        <f t="shared" si="0"/>
        <v>188</v>
      </c>
      <c r="M16" s="29">
        <f t="shared" si="1"/>
        <v>46</v>
      </c>
      <c r="N16" s="30" t="s">
        <v>217</v>
      </c>
    </row>
    <row r="17" spans="1:14" ht="19.5" customHeight="1">
      <c r="A17" s="28">
        <v>11</v>
      </c>
      <c r="B17" s="16" t="s">
        <v>198</v>
      </c>
      <c r="C17" s="17" t="s">
        <v>199</v>
      </c>
      <c r="D17" s="16" t="s">
        <v>200</v>
      </c>
      <c r="E17" s="18">
        <v>15</v>
      </c>
      <c r="F17" s="19"/>
      <c r="G17" s="16" t="s">
        <v>46</v>
      </c>
      <c r="H17" s="14" t="s">
        <v>90</v>
      </c>
      <c r="I17" s="14" t="s">
        <v>91</v>
      </c>
      <c r="J17" s="29">
        <v>94</v>
      </c>
      <c r="K17" s="29">
        <v>95</v>
      </c>
      <c r="L17" s="29">
        <f t="shared" si="0"/>
        <v>189</v>
      </c>
      <c r="M17" s="29">
        <f t="shared" si="1"/>
        <v>47</v>
      </c>
      <c r="N17" s="30" t="s">
        <v>218</v>
      </c>
    </row>
    <row r="18" spans="1:14" ht="19.5" customHeight="1">
      <c r="A18" s="28">
        <v>12</v>
      </c>
      <c r="B18" s="11" t="s">
        <v>196</v>
      </c>
      <c r="C18" s="12" t="s">
        <v>197</v>
      </c>
      <c r="D18" s="21">
        <v>30583</v>
      </c>
      <c r="E18" s="15">
        <v>12.5</v>
      </c>
      <c r="F18" s="19"/>
      <c r="G18" s="11" t="s">
        <v>46</v>
      </c>
      <c r="H18" s="14" t="s">
        <v>90</v>
      </c>
      <c r="I18" s="14" t="s">
        <v>91</v>
      </c>
      <c r="J18" s="29">
        <v>97</v>
      </c>
      <c r="K18" s="29">
        <v>98</v>
      </c>
      <c r="L18" s="29">
        <f t="shared" si="0"/>
        <v>195</v>
      </c>
      <c r="M18" s="29">
        <f t="shared" si="1"/>
        <v>53</v>
      </c>
      <c r="N18" s="30" t="s">
        <v>289</v>
      </c>
    </row>
    <row r="19" spans="1:14" ht="19.5" customHeight="1">
      <c r="A19" s="28">
        <v>13</v>
      </c>
      <c r="B19" s="20" t="s">
        <v>189</v>
      </c>
      <c r="C19" s="22" t="s">
        <v>190</v>
      </c>
      <c r="D19" s="35">
        <v>38345</v>
      </c>
      <c r="E19" s="36">
        <v>10.8</v>
      </c>
      <c r="F19" s="20" t="s">
        <v>191</v>
      </c>
      <c r="G19" s="20" t="s">
        <v>45</v>
      </c>
      <c r="H19" s="22" t="s">
        <v>88</v>
      </c>
      <c r="I19" s="22" t="s">
        <v>89</v>
      </c>
      <c r="J19" s="29">
        <v>97</v>
      </c>
      <c r="K19" s="29">
        <v>103</v>
      </c>
      <c r="L19" s="29">
        <f t="shared" si="0"/>
        <v>200</v>
      </c>
      <c r="M19" s="29">
        <f t="shared" si="1"/>
        <v>58</v>
      </c>
      <c r="N19" s="30" t="s">
        <v>290</v>
      </c>
    </row>
    <row r="20" spans="1:14" ht="19.5" customHeight="1">
      <c r="A20" s="28">
        <v>14</v>
      </c>
      <c r="B20" s="31" t="s">
        <v>203</v>
      </c>
      <c r="C20" s="32" t="s">
        <v>204</v>
      </c>
      <c r="D20" s="31" t="s">
        <v>205</v>
      </c>
      <c r="E20" s="41">
        <v>18.2</v>
      </c>
      <c r="F20" s="23"/>
      <c r="G20" s="31" t="s">
        <v>46</v>
      </c>
      <c r="H20" s="42" t="s">
        <v>90</v>
      </c>
      <c r="I20" s="42" t="s">
        <v>91</v>
      </c>
      <c r="J20" s="29">
        <v>98</v>
      </c>
      <c r="K20" s="29">
        <v>106</v>
      </c>
      <c r="L20" s="29">
        <f t="shared" si="0"/>
        <v>204</v>
      </c>
      <c r="M20" s="29">
        <f t="shared" si="1"/>
        <v>62</v>
      </c>
      <c r="N20" s="30" t="s">
        <v>219</v>
      </c>
    </row>
    <row r="23" spans="3:5" ht="15">
      <c r="C23" s="10" t="s">
        <v>206</v>
      </c>
      <c r="E23" s="43" t="s">
        <v>207</v>
      </c>
    </row>
    <row r="26" spans="3:5" ht="15">
      <c r="C26" s="10" t="s">
        <v>208</v>
      </c>
      <c r="E26" s="43" t="s">
        <v>209</v>
      </c>
    </row>
  </sheetData>
  <sheetProtection/>
  <mergeCells count="3">
    <mergeCell ref="A1:N1"/>
    <mergeCell ref="A2:N2"/>
    <mergeCell ref="A4:N4"/>
  </mergeCells>
  <printOptions/>
  <pageMargins left="0.25" right="0.25" top="0.75" bottom="0.75" header="0.3" footer="0.3"/>
  <pageSetup fitToHeight="2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21.140625" style="0" customWidth="1"/>
    <col min="2" max="10" width="4.00390625" style="0" customWidth="1"/>
    <col min="11" max="11" width="5.00390625" style="0" customWidth="1"/>
    <col min="12" max="20" width="4.00390625" style="0" customWidth="1"/>
    <col min="21" max="21" width="5.00390625" style="0" customWidth="1"/>
    <col min="22" max="22" width="4.7109375" style="0" customWidth="1"/>
  </cols>
  <sheetData>
    <row r="1" spans="1:22" ht="15.75">
      <c r="A1" s="62" t="s">
        <v>223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5.75">
      <c r="A2" s="62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">
      <c r="A3" s="63" t="s">
        <v>225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5">
      <c r="A4" s="61" t="s">
        <v>284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5">
      <c r="A5" s="63" t="s">
        <v>226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5">
      <c r="A6" s="63" t="s">
        <v>227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2:22" ht="15"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/>
      <c r="L7" s="45">
        <v>10</v>
      </c>
      <c r="M7" s="45">
        <v>11</v>
      </c>
      <c r="N7" s="45">
        <v>12</v>
      </c>
      <c r="O7" s="45">
        <v>13</v>
      </c>
      <c r="P7" s="45">
        <v>14</v>
      </c>
      <c r="Q7" s="45">
        <v>15</v>
      </c>
      <c r="R7" s="45">
        <v>16</v>
      </c>
      <c r="S7" s="45">
        <v>17</v>
      </c>
      <c r="T7" s="45">
        <v>18</v>
      </c>
      <c r="U7" s="45"/>
      <c r="V7" s="45"/>
    </row>
    <row r="8" spans="1:22" ht="15">
      <c r="A8" s="46" t="s">
        <v>228</v>
      </c>
      <c r="B8" s="47">
        <v>507</v>
      </c>
      <c r="C8" s="47">
        <v>153</v>
      </c>
      <c r="D8" s="47">
        <v>310</v>
      </c>
      <c r="E8" s="47">
        <v>474</v>
      </c>
      <c r="F8" s="47">
        <v>385</v>
      </c>
      <c r="G8" s="47">
        <v>320</v>
      </c>
      <c r="H8" s="47">
        <v>200</v>
      </c>
      <c r="I8" s="47">
        <v>340</v>
      </c>
      <c r="J8" s="47">
        <v>175</v>
      </c>
      <c r="K8" s="47">
        <f>SUM(B8:J8)</f>
        <v>2864</v>
      </c>
      <c r="L8" s="47">
        <v>417</v>
      </c>
      <c r="M8" s="47">
        <v>389</v>
      </c>
      <c r="N8" s="47">
        <v>511</v>
      </c>
      <c r="O8" s="47">
        <v>306</v>
      </c>
      <c r="P8" s="47">
        <v>175</v>
      </c>
      <c r="Q8" s="47">
        <v>462</v>
      </c>
      <c r="R8" s="47">
        <v>155</v>
      </c>
      <c r="S8" s="47">
        <v>415</v>
      </c>
      <c r="T8" s="47">
        <v>373</v>
      </c>
      <c r="U8" s="47">
        <f>SUM(L8:T8)</f>
        <v>3203</v>
      </c>
      <c r="V8" s="47">
        <f>K8+U8</f>
        <v>6067</v>
      </c>
    </row>
    <row r="9" spans="1:22" ht="15">
      <c r="A9" s="46" t="s">
        <v>229</v>
      </c>
      <c r="B9" s="47">
        <v>5</v>
      </c>
      <c r="C9" s="47">
        <v>3</v>
      </c>
      <c r="D9" s="47">
        <v>4</v>
      </c>
      <c r="E9" s="47">
        <v>5</v>
      </c>
      <c r="F9" s="47">
        <v>4</v>
      </c>
      <c r="G9" s="47">
        <v>4</v>
      </c>
      <c r="H9" s="47">
        <v>3</v>
      </c>
      <c r="I9" s="47">
        <v>4</v>
      </c>
      <c r="J9" s="47">
        <v>3</v>
      </c>
      <c r="K9" s="47">
        <f>SUM(B9:J9)</f>
        <v>35</v>
      </c>
      <c r="L9" s="47">
        <v>4</v>
      </c>
      <c r="M9" s="47">
        <v>4</v>
      </c>
      <c r="N9" s="47">
        <v>5</v>
      </c>
      <c r="O9" s="47">
        <v>4</v>
      </c>
      <c r="P9" s="47">
        <v>3</v>
      </c>
      <c r="Q9" s="47">
        <v>5</v>
      </c>
      <c r="R9" s="47">
        <v>3</v>
      </c>
      <c r="S9" s="47">
        <v>4</v>
      </c>
      <c r="T9" s="47">
        <v>4</v>
      </c>
      <c r="U9" s="47">
        <f>SUM(L9:T9)</f>
        <v>36</v>
      </c>
      <c r="V9" s="47">
        <f>K9+U9</f>
        <v>71</v>
      </c>
    </row>
    <row r="10" spans="1:22" ht="15">
      <c r="A10" s="46" t="s">
        <v>230</v>
      </c>
      <c r="B10" s="47">
        <v>2</v>
      </c>
      <c r="C10" s="47">
        <v>14</v>
      </c>
      <c r="D10" s="47">
        <v>18</v>
      </c>
      <c r="E10" s="47">
        <v>6</v>
      </c>
      <c r="F10" s="47">
        <v>4</v>
      </c>
      <c r="G10" s="47">
        <v>12</v>
      </c>
      <c r="H10" s="47">
        <v>8</v>
      </c>
      <c r="I10" s="47">
        <v>16</v>
      </c>
      <c r="J10" s="47">
        <v>10</v>
      </c>
      <c r="K10" s="47"/>
      <c r="L10" s="47">
        <v>5</v>
      </c>
      <c r="M10" s="47">
        <v>1</v>
      </c>
      <c r="N10" s="47">
        <v>9</v>
      </c>
      <c r="O10" s="47">
        <v>17</v>
      </c>
      <c r="P10" s="47">
        <v>13</v>
      </c>
      <c r="Q10" s="47">
        <v>11</v>
      </c>
      <c r="R10" s="47">
        <v>15</v>
      </c>
      <c r="S10" s="47">
        <v>7</v>
      </c>
      <c r="T10" s="47">
        <v>3</v>
      </c>
      <c r="U10" s="47"/>
      <c r="V10" s="47"/>
    </row>
    <row r="11" spans="1:22" ht="15">
      <c r="A11" s="51" t="s">
        <v>231</v>
      </c>
      <c r="B11" s="49">
        <v>6</v>
      </c>
      <c r="C11" s="49">
        <v>3</v>
      </c>
      <c r="D11" s="49">
        <v>4</v>
      </c>
      <c r="E11" s="49">
        <v>5</v>
      </c>
      <c r="F11" s="49">
        <v>4</v>
      </c>
      <c r="G11" s="49">
        <v>4</v>
      </c>
      <c r="H11" s="49">
        <v>6</v>
      </c>
      <c r="I11" s="49">
        <v>4</v>
      </c>
      <c r="J11" s="49">
        <v>3</v>
      </c>
      <c r="K11" s="49">
        <f aca="true" t="shared" si="0" ref="K11:K47">SUM(B11:J11)</f>
        <v>39</v>
      </c>
      <c r="L11" s="49">
        <v>6</v>
      </c>
      <c r="M11" s="49">
        <v>4</v>
      </c>
      <c r="N11" s="49">
        <v>5</v>
      </c>
      <c r="O11" s="49">
        <v>4</v>
      </c>
      <c r="P11" s="49">
        <v>4</v>
      </c>
      <c r="Q11" s="49">
        <v>7</v>
      </c>
      <c r="R11" s="49">
        <v>3</v>
      </c>
      <c r="S11" s="49">
        <v>5</v>
      </c>
      <c r="T11" s="49">
        <v>5</v>
      </c>
      <c r="U11" s="49">
        <f aca="true" t="shared" si="1" ref="U11:U47">SUM(L11:T11)</f>
        <v>43</v>
      </c>
      <c r="V11" s="49">
        <f aca="true" t="shared" si="2" ref="V11:V47">K11+U11</f>
        <v>82</v>
      </c>
    </row>
    <row r="12" spans="1:22" ht="15">
      <c r="A12" s="51" t="s">
        <v>232</v>
      </c>
      <c r="B12" s="49">
        <v>5</v>
      </c>
      <c r="C12" s="49">
        <v>3</v>
      </c>
      <c r="D12" s="49">
        <v>5</v>
      </c>
      <c r="E12" s="49">
        <v>5</v>
      </c>
      <c r="F12" s="49">
        <v>5</v>
      </c>
      <c r="G12" s="49">
        <v>4</v>
      </c>
      <c r="H12" s="49">
        <v>3</v>
      </c>
      <c r="I12" s="49">
        <v>4</v>
      </c>
      <c r="J12" s="49">
        <v>3</v>
      </c>
      <c r="K12" s="49">
        <f t="shared" si="0"/>
        <v>37</v>
      </c>
      <c r="L12" s="49">
        <v>4</v>
      </c>
      <c r="M12" s="49">
        <v>6</v>
      </c>
      <c r="N12" s="49">
        <v>5</v>
      </c>
      <c r="O12" s="49">
        <v>4</v>
      </c>
      <c r="P12" s="49">
        <v>4</v>
      </c>
      <c r="Q12" s="49">
        <v>5</v>
      </c>
      <c r="R12" s="49">
        <v>5</v>
      </c>
      <c r="S12" s="49">
        <v>6</v>
      </c>
      <c r="T12" s="49">
        <v>6</v>
      </c>
      <c r="U12" s="49">
        <f t="shared" si="1"/>
        <v>45</v>
      </c>
      <c r="V12" s="49">
        <f t="shared" si="2"/>
        <v>82</v>
      </c>
    </row>
    <row r="13" spans="1:22" ht="15">
      <c r="A13" s="51" t="s">
        <v>233</v>
      </c>
      <c r="B13" s="49">
        <v>7</v>
      </c>
      <c r="C13" s="49">
        <v>4</v>
      </c>
      <c r="D13" s="49">
        <v>3</v>
      </c>
      <c r="E13" s="49">
        <v>6</v>
      </c>
      <c r="F13" s="49">
        <v>4</v>
      </c>
      <c r="G13" s="49">
        <v>4</v>
      </c>
      <c r="H13" s="49">
        <v>4</v>
      </c>
      <c r="I13" s="49">
        <v>4</v>
      </c>
      <c r="J13" s="49">
        <v>7</v>
      </c>
      <c r="K13" s="49">
        <f t="shared" si="0"/>
        <v>43</v>
      </c>
      <c r="L13" s="49">
        <v>5</v>
      </c>
      <c r="M13" s="49">
        <v>5</v>
      </c>
      <c r="N13" s="49">
        <v>6</v>
      </c>
      <c r="O13" s="49">
        <v>4</v>
      </c>
      <c r="P13" s="49">
        <v>4</v>
      </c>
      <c r="Q13" s="49">
        <v>5</v>
      </c>
      <c r="R13" s="49">
        <v>3</v>
      </c>
      <c r="S13" s="49">
        <v>5</v>
      </c>
      <c r="T13" s="49">
        <v>5</v>
      </c>
      <c r="U13" s="49">
        <f t="shared" si="1"/>
        <v>42</v>
      </c>
      <c r="V13" s="49">
        <f t="shared" si="2"/>
        <v>85</v>
      </c>
    </row>
    <row r="14" spans="1:22" ht="15">
      <c r="A14" s="51" t="s">
        <v>234</v>
      </c>
      <c r="B14" s="49"/>
      <c r="C14" s="49"/>
      <c r="D14" s="49"/>
      <c r="E14" s="49"/>
      <c r="F14" s="49"/>
      <c r="G14" s="49"/>
      <c r="H14" s="49"/>
      <c r="I14" s="49"/>
      <c r="J14" s="49"/>
      <c r="K14" s="49">
        <f t="shared" si="0"/>
        <v>0</v>
      </c>
      <c r="L14" s="49"/>
      <c r="M14" s="49"/>
      <c r="N14" s="49"/>
      <c r="O14" s="49"/>
      <c r="P14" s="49"/>
      <c r="Q14" s="49"/>
      <c r="R14" s="49"/>
      <c r="S14" s="49"/>
      <c r="T14" s="49"/>
      <c r="U14" s="49">
        <f t="shared" si="1"/>
        <v>0</v>
      </c>
      <c r="V14" s="49">
        <f t="shared" si="2"/>
        <v>0</v>
      </c>
    </row>
    <row r="15" spans="1:22" ht="15">
      <c r="A15" s="51" t="s">
        <v>235</v>
      </c>
      <c r="B15" s="49">
        <v>7</v>
      </c>
      <c r="C15" s="49">
        <v>4</v>
      </c>
      <c r="D15" s="49">
        <v>5</v>
      </c>
      <c r="E15" s="49">
        <v>6</v>
      </c>
      <c r="F15" s="49">
        <v>4</v>
      </c>
      <c r="G15" s="49">
        <v>4</v>
      </c>
      <c r="H15" s="49">
        <v>4</v>
      </c>
      <c r="I15" s="49">
        <v>5</v>
      </c>
      <c r="J15" s="49">
        <v>4</v>
      </c>
      <c r="K15" s="49">
        <f t="shared" si="0"/>
        <v>43</v>
      </c>
      <c r="L15" s="49">
        <v>4</v>
      </c>
      <c r="M15" s="49">
        <v>4</v>
      </c>
      <c r="N15" s="49">
        <v>6</v>
      </c>
      <c r="O15" s="49">
        <v>4</v>
      </c>
      <c r="P15" s="49">
        <v>5</v>
      </c>
      <c r="Q15" s="49">
        <v>5</v>
      </c>
      <c r="R15" s="49">
        <v>3</v>
      </c>
      <c r="S15" s="49">
        <v>5</v>
      </c>
      <c r="T15" s="49">
        <v>4</v>
      </c>
      <c r="U15" s="49">
        <f t="shared" si="1"/>
        <v>40</v>
      </c>
      <c r="V15" s="49">
        <f t="shared" si="2"/>
        <v>83</v>
      </c>
    </row>
    <row r="16" spans="1:22" ht="15">
      <c r="A16" s="51" t="s">
        <v>236</v>
      </c>
      <c r="B16" s="49">
        <v>6</v>
      </c>
      <c r="C16" s="49">
        <v>4</v>
      </c>
      <c r="D16" s="49">
        <v>4</v>
      </c>
      <c r="E16" s="49">
        <v>5</v>
      </c>
      <c r="F16" s="49">
        <v>7</v>
      </c>
      <c r="G16" s="49">
        <v>4</v>
      </c>
      <c r="H16" s="49">
        <v>4</v>
      </c>
      <c r="I16" s="49">
        <v>4</v>
      </c>
      <c r="J16" s="49">
        <v>3</v>
      </c>
      <c r="K16" s="49">
        <f t="shared" si="0"/>
        <v>41</v>
      </c>
      <c r="L16" s="49">
        <v>5</v>
      </c>
      <c r="M16" s="49">
        <v>5</v>
      </c>
      <c r="N16" s="49">
        <v>5</v>
      </c>
      <c r="O16" s="49">
        <v>3</v>
      </c>
      <c r="P16" s="49">
        <v>5</v>
      </c>
      <c r="Q16" s="49">
        <v>5</v>
      </c>
      <c r="R16" s="49">
        <v>3</v>
      </c>
      <c r="S16" s="49">
        <v>5</v>
      </c>
      <c r="T16" s="49">
        <v>7</v>
      </c>
      <c r="U16" s="49">
        <f t="shared" si="1"/>
        <v>43</v>
      </c>
      <c r="V16" s="49">
        <f t="shared" si="2"/>
        <v>84</v>
      </c>
    </row>
    <row r="17" spans="1:22" ht="15">
      <c r="A17" s="51" t="s">
        <v>237</v>
      </c>
      <c r="B17" s="49">
        <v>8</v>
      </c>
      <c r="C17" s="49">
        <v>4</v>
      </c>
      <c r="D17" s="49">
        <v>6</v>
      </c>
      <c r="E17" s="49">
        <v>8</v>
      </c>
      <c r="F17" s="49">
        <v>6</v>
      </c>
      <c r="G17" s="49">
        <v>4</v>
      </c>
      <c r="H17" s="49">
        <v>5</v>
      </c>
      <c r="I17" s="49">
        <v>4</v>
      </c>
      <c r="J17" s="49">
        <v>4</v>
      </c>
      <c r="K17" s="49">
        <f t="shared" si="0"/>
        <v>49</v>
      </c>
      <c r="L17" s="49">
        <v>6</v>
      </c>
      <c r="M17" s="49">
        <v>7</v>
      </c>
      <c r="N17" s="49">
        <v>6</v>
      </c>
      <c r="O17" s="49">
        <v>4</v>
      </c>
      <c r="P17" s="49">
        <v>3</v>
      </c>
      <c r="Q17" s="49">
        <v>7</v>
      </c>
      <c r="R17" s="49">
        <v>5</v>
      </c>
      <c r="S17" s="49">
        <v>5</v>
      </c>
      <c r="T17" s="49">
        <v>4</v>
      </c>
      <c r="U17" s="49">
        <f t="shared" si="1"/>
        <v>47</v>
      </c>
      <c r="V17" s="49">
        <f t="shared" si="2"/>
        <v>96</v>
      </c>
    </row>
    <row r="18" spans="1:22" ht="15">
      <c r="A18" s="51" t="s">
        <v>238</v>
      </c>
      <c r="B18" s="49">
        <v>6</v>
      </c>
      <c r="C18" s="49">
        <v>3</v>
      </c>
      <c r="D18" s="49">
        <v>5</v>
      </c>
      <c r="E18" s="49">
        <v>7</v>
      </c>
      <c r="F18" s="49">
        <v>6</v>
      </c>
      <c r="G18" s="49">
        <v>5</v>
      </c>
      <c r="H18" s="49">
        <v>4</v>
      </c>
      <c r="I18" s="49">
        <v>6</v>
      </c>
      <c r="J18" s="49">
        <v>3</v>
      </c>
      <c r="K18" s="49">
        <f t="shared" si="0"/>
        <v>45</v>
      </c>
      <c r="L18" s="49">
        <v>7</v>
      </c>
      <c r="M18" s="49">
        <v>6</v>
      </c>
      <c r="N18" s="49">
        <v>5</v>
      </c>
      <c r="O18" s="49">
        <v>5</v>
      </c>
      <c r="P18" s="49">
        <v>6</v>
      </c>
      <c r="Q18" s="49">
        <v>7</v>
      </c>
      <c r="R18" s="49">
        <v>7</v>
      </c>
      <c r="S18" s="49">
        <v>5</v>
      </c>
      <c r="T18" s="49">
        <v>6</v>
      </c>
      <c r="U18" s="49">
        <f t="shared" si="1"/>
        <v>54</v>
      </c>
      <c r="V18" s="49">
        <f t="shared" si="2"/>
        <v>99</v>
      </c>
    </row>
    <row r="19" spans="1:22" ht="15">
      <c r="A19" s="51" t="s">
        <v>239</v>
      </c>
      <c r="B19" s="49">
        <v>7</v>
      </c>
      <c r="C19" s="49">
        <v>4</v>
      </c>
      <c r="D19" s="49">
        <v>5</v>
      </c>
      <c r="E19" s="49">
        <v>5</v>
      </c>
      <c r="F19" s="49">
        <v>4</v>
      </c>
      <c r="G19" s="49">
        <v>5</v>
      </c>
      <c r="H19" s="49">
        <v>4</v>
      </c>
      <c r="I19" s="49">
        <v>4</v>
      </c>
      <c r="J19" s="49">
        <v>4</v>
      </c>
      <c r="K19" s="49">
        <f t="shared" si="0"/>
        <v>42</v>
      </c>
      <c r="L19" s="49">
        <v>4</v>
      </c>
      <c r="M19" s="49">
        <v>5</v>
      </c>
      <c r="N19" s="49">
        <v>6</v>
      </c>
      <c r="O19" s="49">
        <v>4</v>
      </c>
      <c r="P19" s="49">
        <v>5</v>
      </c>
      <c r="Q19" s="49">
        <v>5</v>
      </c>
      <c r="R19" s="49">
        <v>4</v>
      </c>
      <c r="S19" s="49">
        <v>4</v>
      </c>
      <c r="T19" s="49">
        <v>5</v>
      </c>
      <c r="U19" s="49">
        <f t="shared" si="1"/>
        <v>42</v>
      </c>
      <c r="V19" s="49">
        <f t="shared" si="2"/>
        <v>84</v>
      </c>
    </row>
    <row r="20" spans="1:22" ht="15">
      <c r="A20" s="51" t="s">
        <v>240</v>
      </c>
      <c r="B20" s="49">
        <v>5</v>
      </c>
      <c r="C20" s="49">
        <v>4</v>
      </c>
      <c r="D20" s="49">
        <v>4</v>
      </c>
      <c r="E20" s="49">
        <v>6</v>
      </c>
      <c r="F20" s="49">
        <v>5</v>
      </c>
      <c r="G20" s="49">
        <v>4</v>
      </c>
      <c r="H20" s="49">
        <v>5</v>
      </c>
      <c r="I20" s="49">
        <v>5</v>
      </c>
      <c r="J20" s="49">
        <v>4</v>
      </c>
      <c r="K20" s="49">
        <f t="shared" si="0"/>
        <v>42</v>
      </c>
      <c r="L20" s="49">
        <v>5</v>
      </c>
      <c r="M20" s="49">
        <v>10</v>
      </c>
      <c r="N20" s="49">
        <v>6</v>
      </c>
      <c r="O20" s="49">
        <v>4</v>
      </c>
      <c r="P20" s="49">
        <v>4</v>
      </c>
      <c r="Q20" s="49">
        <v>6</v>
      </c>
      <c r="R20" s="49">
        <v>4</v>
      </c>
      <c r="S20" s="49">
        <v>5</v>
      </c>
      <c r="T20" s="49">
        <v>6</v>
      </c>
      <c r="U20" s="49">
        <f t="shared" si="1"/>
        <v>50</v>
      </c>
      <c r="V20" s="49">
        <f t="shared" si="2"/>
        <v>92</v>
      </c>
    </row>
    <row r="21" spans="1:22" ht="15">
      <c r="A21" s="51" t="s">
        <v>241</v>
      </c>
      <c r="B21" s="49">
        <v>6</v>
      </c>
      <c r="C21" s="49">
        <v>3</v>
      </c>
      <c r="D21" s="49">
        <v>4</v>
      </c>
      <c r="E21" s="49">
        <v>6</v>
      </c>
      <c r="F21" s="49">
        <v>6</v>
      </c>
      <c r="G21" s="49">
        <v>5</v>
      </c>
      <c r="H21" s="49">
        <v>4</v>
      </c>
      <c r="I21" s="49">
        <v>6</v>
      </c>
      <c r="J21" s="49">
        <v>3</v>
      </c>
      <c r="K21" s="49">
        <f t="shared" si="0"/>
        <v>43</v>
      </c>
      <c r="L21" s="49">
        <v>5</v>
      </c>
      <c r="M21" s="49">
        <v>4</v>
      </c>
      <c r="N21" s="49">
        <v>5</v>
      </c>
      <c r="O21" s="49">
        <v>5</v>
      </c>
      <c r="P21" s="49">
        <v>5</v>
      </c>
      <c r="Q21" s="49">
        <v>4</v>
      </c>
      <c r="R21" s="49">
        <v>2</v>
      </c>
      <c r="S21" s="49">
        <v>6</v>
      </c>
      <c r="T21" s="49">
        <v>6</v>
      </c>
      <c r="U21" s="49">
        <f t="shared" si="1"/>
        <v>42</v>
      </c>
      <c r="V21" s="49">
        <f t="shared" si="2"/>
        <v>85</v>
      </c>
    </row>
    <row r="22" spans="1:22" ht="15">
      <c r="A22" s="51" t="s">
        <v>242</v>
      </c>
      <c r="B22" s="49">
        <v>8</v>
      </c>
      <c r="C22" s="49">
        <v>5</v>
      </c>
      <c r="D22" s="49">
        <v>8</v>
      </c>
      <c r="E22" s="49">
        <v>8</v>
      </c>
      <c r="F22" s="49">
        <v>6</v>
      </c>
      <c r="G22" s="49">
        <v>5</v>
      </c>
      <c r="H22" s="49">
        <v>6</v>
      </c>
      <c r="I22" s="49">
        <v>3</v>
      </c>
      <c r="J22" s="49">
        <v>6</v>
      </c>
      <c r="K22" s="49">
        <f t="shared" si="0"/>
        <v>55</v>
      </c>
      <c r="L22" s="49">
        <v>5</v>
      </c>
      <c r="M22" s="49">
        <v>5</v>
      </c>
      <c r="N22" s="49">
        <v>8</v>
      </c>
      <c r="O22" s="49">
        <v>5</v>
      </c>
      <c r="P22" s="49">
        <v>9</v>
      </c>
      <c r="Q22" s="49">
        <v>5</v>
      </c>
      <c r="R22" s="49">
        <v>7</v>
      </c>
      <c r="S22" s="49">
        <v>6</v>
      </c>
      <c r="T22" s="49">
        <v>5</v>
      </c>
      <c r="U22" s="49">
        <f t="shared" si="1"/>
        <v>55</v>
      </c>
      <c r="V22" s="49">
        <f t="shared" si="2"/>
        <v>110</v>
      </c>
    </row>
    <row r="23" spans="1:22" ht="15">
      <c r="A23" s="51" t="s">
        <v>243</v>
      </c>
      <c r="B23" s="49">
        <v>5</v>
      </c>
      <c r="C23" s="49">
        <v>4</v>
      </c>
      <c r="D23" s="49">
        <v>3</v>
      </c>
      <c r="E23" s="49">
        <v>5</v>
      </c>
      <c r="F23" s="49">
        <v>4</v>
      </c>
      <c r="G23" s="49">
        <v>4</v>
      </c>
      <c r="H23" s="49">
        <v>4</v>
      </c>
      <c r="I23" s="49">
        <v>4</v>
      </c>
      <c r="J23" s="49">
        <v>4</v>
      </c>
      <c r="K23" s="49">
        <f t="shared" si="0"/>
        <v>37</v>
      </c>
      <c r="L23" s="49">
        <v>5</v>
      </c>
      <c r="M23" s="49">
        <v>3</v>
      </c>
      <c r="N23" s="49">
        <v>5</v>
      </c>
      <c r="O23" s="49">
        <v>4</v>
      </c>
      <c r="P23" s="49">
        <v>3</v>
      </c>
      <c r="Q23" s="49">
        <v>5</v>
      </c>
      <c r="R23" s="49">
        <v>3</v>
      </c>
      <c r="S23" s="49">
        <v>5</v>
      </c>
      <c r="T23" s="49">
        <v>4</v>
      </c>
      <c r="U23" s="49">
        <f t="shared" si="1"/>
        <v>37</v>
      </c>
      <c r="V23" s="49">
        <f t="shared" si="2"/>
        <v>74</v>
      </c>
    </row>
    <row r="24" spans="1:22" ht="15">
      <c r="A24" s="51" t="s">
        <v>244</v>
      </c>
      <c r="B24" s="49">
        <v>7</v>
      </c>
      <c r="C24" s="49">
        <v>4</v>
      </c>
      <c r="D24" s="49">
        <v>5</v>
      </c>
      <c r="E24" s="49">
        <v>5</v>
      </c>
      <c r="F24" s="49">
        <v>5</v>
      </c>
      <c r="G24" s="49">
        <v>5</v>
      </c>
      <c r="H24" s="49">
        <v>4</v>
      </c>
      <c r="I24" s="49">
        <v>5</v>
      </c>
      <c r="J24" s="49">
        <v>4</v>
      </c>
      <c r="K24" s="49">
        <f t="shared" si="0"/>
        <v>44</v>
      </c>
      <c r="L24" s="49">
        <v>5</v>
      </c>
      <c r="M24" s="49">
        <v>4</v>
      </c>
      <c r="N24" s="49">
        <v>6</v>
      </c>
      <c r="O24" s="49">
        <v>4</v>
      </c>
      <c r="P24" s="49">
        <v>4</v>
      </c>
      <c r="Q24" s="49">
        <v>6</v>
      </c>
      <c r="R24" s="49">
        <v>5</v>
      </c>
      <c r="S24" s="49">
        <v>8</v>
      </c>
      <c r="T24" s="49">
        <v>5</v>
      </c>
      <c r="U24" s="49">
        <f t="shared" si="1"/>
        <v>47</v>
      </c>
      <c r="V24" s="49">
        <f t="shared" si="2"/>
        <v>91</v>
      </c>
    </row>
    <row r="25" spans="1:22" ht="15">
      <c r="A25" s="51" t="s">
        <v>245</v>
      </c>
      <c r="B25" s="49">
        <v>8</v>
      </c>
      <c r="C25" s="49">
        <v>4</v>
      </c>
      <c r="D25" s="49">
        <v>4</v>
      </c>
      <c r="E25" s="49">
        <v>6</v>
      </c>
      <c r="F25" s="49">
        <v>4</v>
      </c>
      <c r="G25" s="49">
        <v>4</v>
      </c>
      <c r="H25" s="49">
        <v>4</v>
      </c>
      <c r="I25" s="49">
        <v>4</v>
      </c>
      <c r="J25" s="49">
        <v>3</v>
      </c>
      <c r="K25" s="49">
        <f t="shared" si="0"/>
        <v>41</v>
      </c>
      <c r="L25" s="49">
        <v>5</v>
      </c>
      <c r="M25" s="49">
        <v>4</v>
      </c>
      <c r="N25" s="49">
        <v>4</v>
      </c>
      <c r="O25" s="49">
        <v>3</v>
      </c>
      <c r="P25" s="49">
        <v>3</v>
      </c>
      <c r="Q25" s="49">
        <v>4</v>
      </c>
      <c r="R25" s="49">
        <v>2</v>
      </c>
      <c r="S25" s="49">
        <v>5</v>
      </c>
      <c r="T25" s="49">
        <v>5</v>
      </c>
      <c r="U25" s="49">
        <f t="shared" si="1"/>
        <v>35</v>
      </c>
      <c r="V25" s="49">
        <f t="shared" si="2"/>
        <v>76</v>
      </c>
    </row>
    <row r="26" spans="1:22" ht="15">
      <c r="A26" s="51" t="s">
        <v>246</v>
      </c>
      <c r="B26" s="49">
        <v>5</v>
      </c>
      <c r="C26" s="49">
        <v>3</v>
      </c>
      <c r="D26" s="49">
        <v>4</v>
      </c>
      <c r="E26" s="49">
        <v>4</v>
      </c>
      <c r="F26" s="49">
        <v>4</v>
      </c>
      <c r="G26" s="49">
        <v>6</v>
      </c>
      <c r="H26" s="49">
        <v>4</v>
      </c>
      <c r="I26" s="49">
        <v>4</v>
      </c>
      <c r="J26" s="49">
        <v>4</v>
      </c>
      <c r="K26" s="49">
        <f t="shared" si="0"/>
        <v>38</v>
      </c>
      <c r="L26" s="49">
        <v>5</v>
      </c>
      <c r="M26" s="49">
        <v>4</v>
      </c>
      <c r="N26" s="49">
        <v>5</v>
      </c>
      <c r="O26" s="49">
        <v>4</v>
      </c>
      <c r="P26" s="49">
        <v>3</v>
      </c>
      <c r="Q26" s="49">
        <v>6</v>
      </c>
      <c r="R26" s="49">
        <v>3</v>
      </c>
      <c r="S26" s="49">
        <v>5</v>
      </c>
      <c r="T26" s="49">
        <v>5</v>
      </c>
      <c r="U26" s="49">
        <f t="shared" si="1"/>
        <v>40</v>
      </c>
      <c r="V26" s="49">
        <f t="shared" si="2"/>
        <v>78</v>
      </c>
    </row>
    <row r="27" spans="1:22" ht="15">
      <c r="A27" s="51" t="s">
        <v>247</v>
      </c>
      <c r="B27" s="49">
        <v>8</v>
      </c>
      <c r="C27" s="49">
        <v>4</v>
      </c>
      <c r="D27" s="49">
        <v>5</v>
      </c>
      <c r="E27" s="49">
        <v>5</v>
      </c>
      <c r="F27" s="49">
        <v>5</v>
      </c>
      <c r="G27" s="49">
        <v>5</v>
      </c>
      <c r="H27" s="49">
        <v>4</v>
      </c>
      <c r="I27" s="49">
        <v>5</v>
      </c>
      <c r="J27" s="49">
        <v>5</v>
      </c>
      <c r="K27" s="49">
        <f t="shared" si="0"/>
        <v>46</v>
      </c>
      <c r="L27" s="49">
        <v>5</v>
      </c>
      <c r="M27" s="49">
        <v>5</v>
      </c>
      <c r="N27" s="49">
        <v>6</v>
      </c>
      <c r="O27" s="49">
        <v>5</v>
      </c>
      <c r="P27" s="49">
        <v>4</v>
      </c>
      <c r="Q27" s="49">
        <v>7</v>
      </c>
      <c r="R27" s="49">
        <v>6</v>
      </c>
      <c r="S27" s="49">
        <v>6</v>
      </c>
      <c r="T27" s="49">
        <v>5</v>
      </c>
      <c r="U27" s="49">
        <f t="shared" si="1"/>
        <v>49</v>
      </c>
      <c r="V27" s="49">
        <f t="shared" si="2"/>
        <v>95</v>
      </c>
    </row>
    <row r="28" spans="1:22" ht="15">
      <c r="A28" s="51" t="s">
        <v>248</v>
      </c>
      <c r="B28" s="49">
        <v>5</v>
      </c>
      <c r="C28" s="49">
        <v>3</v>
      </c>
      <c r="D28" s="49">
        <v>4</v>
      </c>
      <c r="E28" s="49">
        <v>6</v>
      </c>
      <c r="F28" s="49">
        <v>5</v>
      </c>
      <c r="G28" s="49">
        <v>4</v>
      </c>
      <c r="H28" s="49">
        <v>3</v>
      </c>
      <c r="I28" s="49">
        <v>5</v>
      </c>
      <c r="J28" s="49">
        <v>3</v>
      </c>
      <c r="K28" s="49">
        <f t="shared" si="0"/>
        <v>38</v>
      </c>
      <c r="L28" s="49">
        <v>4</v>
      </c>
      <c r="M28" s="49">
        <v>5</v>
      </c>
      <c r="N28" s="49">
        <v>5</v>
      </c>
      <c r="O28" s="49">
        <v>4</v>
      </c>
      <c r="P28" s="49">
        <v>5</v>
      </c>
      <c r="Q28" s="49">
        <v>4</v>
      </c>
      <c r="R28" s="49">
        <v>4</v>
      </c>
      <c r="S28" s="49">
        <v>4</v>
      </c>
      <c r="T28" s="49">
        <v>5</v>
      </c>
      <c r="U28" s="49">
        <f t="shared" si="1"/>
        <v>40</v>
      </c>
      <c r="V28" s="49">
        <f t="shared" si="2"/>
        <v>78</v>
      </c>
    </row>
    <row r="29" spans="1:22" ht="15">
      <c r="A29" s="50" t="s">
        <v>249</v>
      </c>
      <c r="B29" s="49">
        <v>8</v>
      </c>
      <c r="C29" s="49">
        <v>3</v>
      </c>
      <c r="D29" s="49">
        <v>5</v>
      </c>
      <c r="E29" s="49">
        <v>5</v>
      </c>
      <c r="F29" s="49">
        <v>4</v>
      </c>
      <c r="G29" s="49">
        <v>4</v>
      </c>
      <c r="H29" s="49">
        <v>4</v>
      </c>
      <c r="I29" s="49">
        <v>4</v>
      </c>
      <c r="J29" s="49">
        <v>3</v>
      </c>
      <c r="K29" s="49">
        <f t="shared" si="0"/>
        <v>40</v>
      </c>
      <c r="L29" s="49">
        <v>5</v>
      </c>
      <c r="M29" s="49">
        <v>6</v>
      </c>
      <c r="N29" s="49">
        <v>5</v>
      </c>
      <c r="O29" s="49">
        <v>5</v>
      </c>
      <c r="P29" s="49">
        <v>4</v>
      </c>
      <c r="Q29" s="49">
        <v>5</v>
      </c>
      <c r="R29" s="49">
        <v>5</v>
      </c>
      <c r="S29" s="49">
        <v>6</v>
      </c>
      <c r="T29" s="49">
        <v>5</v>
      </c>
      <c r="U29" s="49">
        <f t="shared" si="1"/>
        <v>46</v>
      </c>
      <c r="V29" s="49">
        <f t="shared" si="2"/>
        <v>86</v>
      </c>
    </row>
    <row r="30" spans="1:22" ht="15">
      <c r="A30" s="50" t="s">
        <v>250</v>
      </c>
      <c r="B30" s="49">
        <v>10</v>
      </c>
      <c r="C30" s="49">
        <v>4</v>
      </c>
      <c r="D30" s="49">
        <v>3</v>
      </c>
      <c r="E30" s="49">
        <v>5</v>
      </c>
      <c r="F30" s="49">
        <v>5</v>
      </c>
      <c r="G30" s="49">
        <v>4</v>
      </c>
      <c r="H30" s="49">
        <v>3</v>
      </c>
      <c r="I30" s="49">
        <v>4</v>
      </c>
      <c r="J30" s="49">
        <v>4</v>
      </c>
      <c r="K30" s="49">
        <f t="shared" si="0"/>
        <v>42</v>
      </c>
      <c r="L30" s="49">
        <v>5</v>
      </c>
      <c r="M30" s="49">
        <v>6</v>
      </c>
      <c r="N30" s="49">
        <v>5</v>
      </c>
      <c r="O30" s="49">
        <v>3</v>
      </c>
      <c r="P30" s="49">
        <v>3</v>
      </c>
      <c r="Q30" s="49">
        <v>5</v>
      </c>
      <c r="R30" s="49">
        <v>3</v>
      </c>
      <c r="S30" s="49">
        <v>5</v>
      </c>
      <c r="T30" s="49">
        <v>5</v>
      </c>
      <c r="U30" s="49">
        <f t="shared" si="1"/>
        <v>40</v>
      </c>
      <c r="V30" s="49">
        <f t="shared" si="2"/>
        <v>82</v>
      </c>
    </row>
    <row r="31" spans="1:22" ht="15">
      <c r="A31" s="50" t="s">
        <v>251</v>
      </c>
      <c r="B31" s="49">
        <v>5</v>
      </c>
      <c r="C31" s="49">
        <v>4</v>
      </c>
      <c r="D31" s="49">
        <v>4</v>
      </c>
      <c r="E31" s="49">
        <v>4</v>
      </c>
      <c r="F31" s="49">
        <v>5</v>
      </c>
      <c r="G31" s="49">
        <v>4</v>
      </c>
      <c r="H31" s="49">
        <v>4</v>
      </c>
      <c r="I31" s="49">
        <v>4</v>
      </c>
      <c r="J31" s="49">
        <v>4</v>
      </c>
      <c r="K31" s="49">
        <f t="shared" si="0"/>
        <v>38</v>
      </c>
      <c r="L31" s="49">
        <v>6</v>
      </c>
      <c r="M31" s="49">
        <v>7</v>
      </c>
      <c r="N31" s="49">
        <v>5</v>
      </c>
      <c r="O31" s="49">
        <v>5</v>
      </c>
      <c r="P31" s="49">
        <v>5</v>
      </c>
      <c r="Q31" s="49">
        <v>5</v>
      </c>
      <c r="R31" s="49">
        <v>3</v>
      </c>
      <c r="S31" s="49">
        <v>4</v>
      </c>
      <c r="T31" s="49">
        <v>5</v>
      </c>
      <c r="U31" s="49">
        <f t="shared" si="1"/>
        <v>45</v>
      </c>
      <c r="V31" s="49">
        <f t="shared" si="2"/>
        <v>83</v>
      </c>
    </row>
    <row r="32" spans="1:22" ht="15">
      <c r="A32" s="50" t="s">
        <v>252</v>
      </c>
      <c r="B32" s="49">
        <v>7</v>
      </c>
      <c r="C32" s="49">
        <v>3</v>
      </c>
      <c r="D32" s="49">
        <v>4</v>
      </c>
      <c r="E32" s="49">
        <v>4</v>
      </c>
      <c r="F32" s="49">
        <v>9</v>
      </c>
      <c r="G32" s="49">
        <v>5</v>
      </c>
      <c r="H32" s="49">
        <v>2</v>
      </c>
      <c r="I32" s="49">
        <v>4</v>
      </c>
      <c r="J32" s="49">
        <v>3</v>
      </c>
      <c r="K32" s="49">
        <f t="shared" si="0"/>
        <v>41</v>
      </c>
      <c r="L32" s="49">
        <v>5</v>
      </c>
      <c r="M32" s="49">
        <v>5</v>
      </c>
      <c r="N32" s="49">
        <v>5</v>
      </c>
      <c r="O32" s="49">
        <v>4</v>
      </c>
      <c r="P32" s="49">
        <v>4</v>
      </c>
      <c r="Q32" s="49">
        <v>4</v>
      </c>
      <c r="R32" s="49">
        <v>4</v>
      </c>
      <c r="S32" s="49">
        <v>3</v>
      </c>
      <c r="T32" s="49">
        <v>4</v>
      </c>
      <c r="U32" s="49">
        <f t="shared" si="1"/>
        <v>38</v>
      </c>
      <c r="V32" s="49">
        <f t="shared" si="2"/>
        <v>79</v>
      </c>
    </row>
    <row r="33" spans="1:22" ht="15">
      <c r="A33" s="50" t="s">
        <v>253</v>
      </c>
      <c r="B33" s="49">
        <v>7</v>
      </c>
      <c r="C33" s="49">
        <v>4</v>
      </c>
      <c r="D33" s="49">
        <v>6</v>
      </c>
      <c r="E33" s="49">
        <v>5</v>
      </c>
      <c r="F33" s="49">
        <v>6</v>
      </c>
      <c r="G33" s="49">
        <v>6</v>
      </c>
      <c r="H33" s="49">
        <v>8</v>
      </c>
      <c r="I33" s="49">
        <v>5</v>
      </c>
      <c r="J33" s="49">
        <v>3</v>
      </c>
      <c r="K33" s="49">
        <f t="shared" si="0"/>
        <v>50</v>
      </c>
      <c r="L33" s="49">
        <v>11</v>
      </c>
      <c r="M33" s="49">
        <v>5</v>
      </c>
      <c r="N33" s="49">
        <v>5</v>
      </c>
      <c r="O33" s="49">
        <v>5</v>
      </c>
      <c r="P33" s="49">
        <v>4</v>
      </c>
      <c r="Q33" s="49">
        <v>7</v>
      </c>
      <c r="R33" s="49">
        <v>3</v>
      </c>
      <c r="S33" s="49">
        <v>5</v>
      </c>
      <c r="T33" s="49">
        <v>6</v>
      </c>
      <c r="U33" s="49">
        <f t="shared" si="1"/>
        <v>51</v>
      </c>
      <c r="V33" s="49">
        <f t="shared" si="2"/>
        <v>101</v>
      </c>
    </row>
    <row r="34" spans="1:22" ht="15">
      <c r="A34" s="50" t="s">
        <v>254</v>
      </c>
      <c r="B34" s="49">
        <v>6</v>
      </c>
      <c r="C34" s="49">
        <v>4</v>
      </c>
      <c r="D34" s="49">
        <v>4</v>
      </c>
      <c r="E34" s="49">
        <v>4</v>
      </c>
      <c r="F34" s="49">
        <v>6</v>
      </c>
      <c r="G34" s="49">
        <v>5</v>
      </c>
      <c r="H34" s="49">
        <v>3</v>
      </c>
      <c r="I34" s="49">
        <v>4</v>
      </c>
      <c r="J34" s="49">
        <v>3</v>
      </c>
      <c r="K34" s="49">
        <f t="shared" si="0"/>
        <v>39</v>
      </c>
      <c r="L34" s="49">
        <v>4</v>
      </c>
      <c r="M34" s="49">
        <v>5</v>
      </c>
      <c r="N34" s="49">
        <v>5</v>
      </c>
      <c r="O34" s="49">
        <v>3</v>
      </c>
      <c r="P34" s="49">
        <v>5</v>
      </c>
      <c r="Q34" s="49">
        <v>6</v>
      </c>
      <c r="R34" s="49">
        <v>4</v>
      </c>
      <c r="S34" s="49">
        <v>5</v>
      </c>
      <c r="T34" s="49">
        <v>5</v>
      </c>
      <c r="U34" s="49">
        <f t="shared" si="1"/>
        <v>42</v>
      </c>
      <c r="V34" s="49">
        <f t="shared" si="2"/>
        <v>81</v>
      </c>
    </row>
    <row r="35" spans="1:22" ht="15">
      <c r="A35" s="50" t="s">
        <v>255</v>
      </c>
      <c r="B35" s="49">
        <v>6</v>
      </c>
      <c r="C35" s="49">
        <v>3</v>
      </c>
      <c r="D35" s="49">
        <v>5</v>
      </c>
      <c r="E35" s="49">
        <v>4</v>
      </c>
      <c r="F35" s="49">
        <v>5</v>
      </c>
      <c r="G35" s="49">
        <v>5</v>
      </c>
      <c r="H35" s="49">
        <v>4</v>
      </c>
      <c r="I35" s="49">
        <v>4</v>
      </c>
      <c r="J35" s="49">
        <v>3</v>
      </c>
      <c r="K35" s="49">
        <f t="shared" si="0"/>
        <v>39</v>
      </c>
      <c r="L35" s="49">
        <v>5</v>
      </c>
      <c r="M35" s="49">
        <v>5</v>
      </c>
      <c r="N35" s="49">
        <v>5</v>
      </c>
      <c r="O35" s="49">
        <v>4</v>
      </c>
      <c r="P35" s="49">
        <v>5</v>
      </c>
      <c r="Q35" s="49">
        <v>5</v>
      </c>
      <c r="R35" s="49">
        <v>3</v>
      </c>
      <c r="S35" s="49">
        <v>4</v>
      </c>
      <c r="T35" s="49">
        <v>4</v>
      </c>
      <c r="U35" s="49">
        <f t="shared" si="1"/>
        <v>40</v>
      </c>
      <c r="V35" s="49">
        <f t="shared" si="2"/>
        <v>79</v>
      </c>
    </row>
    <row r="36" spans="1:22" ht="15">
      <c r="A36" s="50" t="s">
        <v>256</v>
      </c>
      <c r="B36" s="49">
        <v>8</v>
      </c>
      <c r="C36" s="49">
        <v>3</v>
      </c>
      <c r="D36" s="49">
        <v>4</v>
      </c>
      <c r="E36" s="49">
        <v>7</v>
      </c>
      <c r="F36" s="49">
        <v>4</v>
      </c>
      <c r="G36" s="49">
        <v>4</v>
      </c>
      <c r="H36" s="49">
        <v>3</v>
      </c>
      <c r="I36" s="49">
        <v>5</v>
      </c>
      <c r="J36" s="49">
        <v>4</v>
      </c>
      <c r="K36" s="49">
        <f t="shared" si="0"/>
        <v>42</v>
      </c>
      <c r="L36" s="49">
        <v>5</v>
      </c>
      <c r="M36" s="49">
        <v>4</v>
      </c>
      <c r="N36" s="49">
        <v>4</v>
      </c>
      <c r="O36" s="49">
        <v>4</v>
      </c>
      <c r="P36" s="49">
        <v>5</v>
      </c>
      <c r="Q36" s="49">
        <v>4</v>
      </c>
      <c r="R36" s="49">
        <v>3</v>
      </c>
      <c r="S36" s="49">
        <v>5</v>
      </c>
      <c r="T36" s="49">
        <v>7</v>
      </c>
      <c r="U36" s="49">
        <f t="shared" si="1"/>
        <v>41</v>
      </c>
      <c r="V36" s="49">
        <f t="shared" si="2"/>
        <v>83</v>
      </c>
    </row>
    <row r="37" spans="1:22" ht="15">
      <c r="A37" s="50" t="s">
        <v>257</v>
      </c>
      <c r="B37" s="49"/>
      <c r="C37" s="49"/>
      <c r="D37" s="49"/>
      <c r="E37" s="49"/>
      <c r="F37" s="49"/>
      <c r="G37" s="49"/>
      <c r="H37" s="49"/>
      <c r="I37" s="49"/>
      <c r="J37" s="49"/>
      <c r="K37" s="49">
        <f t="shared" si="0"/>
        <v>0</v>
      </c>
      <c r="L37" s="49"/>
      <c r="M37" s="49"/>
      <c r="N37" s="49"/>
      <c r="O37" s="49"/>
      <c r="P37" s="49"/>
      <c r="Q37" s="49"/>
      <c r="R37" s="49"/>
      <c r="S37" s="49"/>
      <c r="T37" s="49"/>
      <c r="U37" s="49">
        <f t="shared" si="1"/>
        <v>0</v>
      </c>
      <c r="V37" s="49">
        <f t="shared" si="2"/>
        <v>0</v>
      </c>
    </row>
    <row r="38" spans="1:22" ht="15">
      <c r="A38" s="50" t="s">
        <v>258</v>
      </c>
      <c r="B38" s="49">
        <v>6</v>
      </c>
      <c r="C38" s="49">
        <v>4</v>
      </c>
      <c r="D38" s="49">
        <v>6</v>
      </c>
      <c r="E38" s="49">
        <v>5</v>
      </c>
      <c r="F38" s="49">
        <v>6</v>
      </c>
      <c r="G38" s="49">
        <v>5</v>
      </c>
      <c r="H38" s="49">
        <v>5</v>
      </c>
      <c r="I38" s="49">
        <v>5</v>
      </c>
      <c r="J38" s="49">
        <v>5</v>
      </c>
      <c r="K38" s="49">
        <f t="shared" si="0"/>
        <v>47</v>
      </c>
      <c r="L38" s="49">
        <v>9</v>
      </c>
      <c r="M38" s="49">
        <v>7</v>
      </c>
      <c r="N38" s="49">
        <v>7</v>
      </c>
      <c r="O38" s="49">
        <v>4</v>
      </c>
      <c r="P38" s="49">
        <v>4</v>
      </c>
      <c r="Q38" s="49">
        <v>5</v>
      </c>
      <c r="R38" s="49">
        <v>3</v>
      </c>
      <c r="S38" s="49">
        <v>5</v>
      </c>
      <c r="T38" s="49">
        <v>6</v>
      </c>
      <c r="U38" s="49">
        <f t="shared" si="1"/>
        <v>50</v>
      </c>
      <c r="V38" s="49">
        <f t="shared" si="2"/>
        <v>97</v>
      </c>
    </row>
    <row r="39" spans="1:22" ht="15">
      <c r="A39" s="50" t="s">
        <v>259</v>
      </c>
      <c r="B39" s="49">
        <v>5</v>
      </c>
      <c r="C39" s="49">
        <v>4</v>
      </c>
      <c r="D39" s="49">
        <v>4</v>
      </c>
      <c r="E39" s="49">
        <v>6</v>
      </c>
      <c r="F39" s="49">
        <v>5</v>
      </c>
      <c r="G39" s="49">
        <v>4</v>
      </c>
      <c r="H39" s="49">
        <v>3</v>
      </c>
      <c r="I39" s="49">
        <v>3</v>
      </c>
      <c r="J39" s="49">
        <v>3</v>
      </c>
      <c r="K39" s="49">
        <f t="shared" si="0"/>
        <v>37</v>
      </c>
      <c r="L39" s="49">
        <v>4</v>
      </c>
      <c r="M39" s="49">
        <v>3</v>
      </c>
      <c r="N39" s="49">
        <v>5</v>
      </c>
      <c r="O39" s="49">
        <v>4</v>
      </c>
      <c r="P39" s="49">
        <v>3</v>
      </c>
      <c r="Q39" s="49">
        <v>7</v>
      </c>
      <c r="R39" s="49">
        <v>5</v>
      </c>
      <c r="S39" s="49">
        <v>5</v>
      </c>
      <c r="T39" s="49">
        <v>5</v>
      </c>
      <c r="U39" s="49">
        <f t="shared" si="1"/>
        <v>41</v>
      </c>
      <c r="V39" s="49">
        <f t="shared" si="2"/>
        <v>78</v>
      </c>
    </row>
    <row r="40" spans="1:22" ht="15">
      <c r="A40" s="50" t="s">
        <v>260</v>
      </c>
      <c r="B40" s="49">
        <v>6</v>
      </c>
      <c r="C40" s="49">
        <v>4</v>
      </c>
      <c r="D40" s="49">
        <v>5</v>
      </c>
      <c r="E40" s="49">
        <v>9</v>
      </c>
      <c r="F40" s="49">
        <v>6</v>
      </c>
      <c r="G40" s="49">
        <v>4</v>
      </c>
      <c r="H40" s="49">
        <v>4</v>
      </c>
      <c r="I40" s="49">
        <v>4</v>
      </c>
      <c r="J40" s="49">
        <v>2</v>
      </c>
      <c r="K40" s="49">
        <f t="shared" si="0"/>
        <v>44</v>
      </c>
      <c r="L40" s="49">
        <v>5</v>
      </c>
      <c r="M40" s="49">
        <v>5</v>
      </c>
      <c r="N40" s="49">
        <v>5</v>
      </c>
      <c r="O40" s="49">
        <v>5</v>
      </c>
      <c r="P40" s="49">
        <v>4</v>
      </c>
      <c r="Q40" s="49">
        <v>4</v>
      </c>
      <c r="R40" s="49">
        <v>4</v>
      </c>
      <c r="S40" s="49">
        <v>4</v>
      </c>
      <c r="T40" s="49">
        <v>4</v>
      </c>
      <c r="U40" s="49">
        <f t="shared" si="1"/>
        <v>40</v>
      </c>
      <c r="V40" s="49">
        <f t="shared" si="2"/>
        <v>84</v>
      </c>
    </row>
    <row r="41" spans="1:22" ht="15">
      <c r="A41" s="50" t="s">
        <v>261</v>
      </c>
      <c r="B41" s="49">
        <v>5</v>
      </c>
      <c r="C41" s="49">
        <v>4</v>
      </c>
      <c r="D41" s="49">
        <v>4</v>
      </c>
      <c r="E41" s="49">
        <v>5</v>
      </c>
      <c r="F41" s="49">
        <v>6</v>
      </c>
      <c r="G41" s="49">
        <v>5</v>
      </c>
      <c r="H41" s="49">
        <v>6</v>
      </c>
      <c r="I41" s="49">
        <v>4</v>
      </c>
      <c r="J41" s="49">
        <v>4</v>
      </c>
      <c r="K41" s="49">
        <f t="shared" si="0"/>
        <v>43</v>
      </c>
      <c r="L41" s="49">
        <v>7</v>
      </c>
      <c r="M41" s="49">
        <v>5</v>
      </c>
      <c r="N41" s="49">
        <v>6</v>
      </c>
      <c r="O41" s="49">
        <v>4</v>
      </c>
      <c r="P41" s="49">
        <v>5</v>
      </c>
      <c r="Q41" s="49">
        <v>6</v>
      </c>
      <c r="R41" s="49">
        <v>3</v>
      </c>
      <c r="S41" s="49">
        <v>5</v>
      </c>
      <c r="T41" s="49">
        <v>8</v>
      </c>
      <c r="U41" s="49">
        <f t="shared" si="1"/>
        <v>49</v>
      </c>
      <c r="V41" s="49">
        <f t="shared" si="2"/>
        <v>92</v>
      </c>
    </row>
    <row r="42" spans="1:22" ht="15">
      <c r="A42" s="50" t="s">
        <v>262</v>
      </c>
      <c r="B42" s="49">
        <v>7</v>
      </c>
      <c r="C42" s="49">
        <v>4</v>
      </c>
      <c r="D42" s="49">
        <v>4</v>
      </c>
      <c r="E42" s="49">
        <v>5</v>
      </c>
      <c r="F42" s="49">
        <v>6</v>
      </c>
      <c r="G42" s="49">
        <v>5</v>
      </c>
      <c r="H42" s="49">
        <v>4</v>
      </c>
      <c r="I42" s="49">
        <v>6</v>
      </c>
      <c r="J42" s="49">
        <v>4</v>
      </c>
      <c r="K42" s="49">
        <f t="shared" si="0"/>
        <v>45</v>
      </c>
      <c r="L42" s="49">
        <v>5</v>
      </c>
      <c r="M42" s="49">
        <v>6</v>
      </c>
      <c r="N42" s="49">
        <v>5</v>
      </c>
      <c r="O42" s="49">
        <v>4</v>
      </c>
      <c r="P42" s="49">
        <v>7</v>
      </c>
      <c r="Q42" s="49">
        <v>5</v>
      </c>
      <c r="R42" s="49">
        <v>4</v>
      </c>
      <c r="S42" s="49">
        <v>5</v>
      </c>
      <c r="T42" s="49">
        <v>7</v>
      </c>
      <c r="U42" s="49">
        <f t="shared" si="1"/>
        <v>48</v>
      </c>
      <c r="V42" s="49">
        <f t="shared" si="2"/>
        <v>93</v>
      </c>
    </row>
    <row r="43" spans="1:22" ht="15">
      <c r="A43" s="50" t="s">
        <v>263</v>
      </c>
      <c r="B43" s="49">
        <v>6</v>
      </c>
      <c r="C43" s="49">
        <v>4</v>
      </c>
      <c r="D43" s="49">
        <v>4</v>
      </c>
      <c r="E43" s="49">
        <v>6</v>
      </c>
      <c r="F43" s="49">
        <v>4</v>
      </c>
      <c r="G43" s="49">
        <v>6</v>
      </c>
      <c r="H43" s="49">
        <v>3</v>
      </c>
      <c r="I43" s="49">
        <v>4</v>
      </c>
      <c r="J43" s="49">
        <v>5</v>
      </c>
      <c r="K43" s="49">
        <f t="shared" si="0"/>
        <v>42</v>
      </c>
      <c r="L43" s="49">
        <v>5</v>
      </c>
      <c r="M43" s="49">
        <v>5</v>
      </c>
      <c r="N43" s="49">
        <v>3</v>
      </c>
      <c r="O43" s="49">
        <v>4</v>
      </c>
      <c r="P43" s="49">
        <v>3</v>
      </c>
      <c r="Q43" s="49">
        <v>5</v>
      </c>
      <c r="R43" s="49">
        <v>4</v>
      </c>
      <c r="S43" s="49">
        <v>6</v>
      </c>
      <c r="T43" s="49">
        <v>8</v>
      </c>
      <c r="U43" s="49">
        <f t="shared" si="1"/>
        <v>43</v>
      </c>
      <c r="V43" s="49">
        <f t="shared" si="2"/>
        <v>85</v>
      </c>
    </row>
    <row r="44" spans="1:22" ht="15">
      <c r="A44" s="50" t="s">
        <v>264</v>
      </c>
      <c r="B44" s="49">
        <v>4</v>
      </c>
      <c r="C44" s="49">
        <v>3</v>
      </c>
      <c r="D44" s="49">
        <v>4</v>
      </c>
      <c r="E44" s="49">
        <v>6</v>
      </c>
      <c r="F44" s="49">
        <v>4</v>
      </c>
      <c r="G44" s="49">
        <v>4</v>
      </c>
      <c r="H44" s="49">
        <v>4</v>
      </c>
      <c r="I44" s="49">
        <v>3</v>
      </c>
      <c r="J44" s="49">
        <v>3</v>
      </c>
      <c r="K44" s="49">
        <f t="shared" si="0"/>
        <v>35</v>
      </c>
      <c r="L44" s="49">
        <v>4</v>
      </c>
      <c r="M44" s="49">
        <v>6</v>
      </c>
      <c r="N44" s="49">
        <v>5</v>
      </c>
      <c r="O44" s="49">
        <v>4</v>
      </c>
      <c r="P44" s="49">
        <v>3</v>
      </c>
      <c r="Q44" s="49">
        <v>4</v>
      </c>
      <c r="R44" s="49">
        <v>5</v>
      </c>
      <c r="S44" s="49">
        <v>4</v>
      </c>
      <c r="T44" s="49">
        <v>5</v>
      </c>
      <c r="U44" s="49">
        <f t="shared" si="1"/>
        <v>40</v>
      </c>
      <c r="V44" s="49">
        <f t="shared" si="2"/>
        <v>75</v>
      </c>
    </row>
    <row r="45" spans="1:22" ht="15">
      <c r="A45" s="50" t="s">
        <v>265</v>
      </c>
      <c r="B45" s="49">
        <v>7</v>
      </c>
      <c r="C45" s="49">
        <v>4</v>
      </c>
      <c r="D45" s="49">
        <v>4</v>
      </c>
      <c r="E45" s="49">
        <v>6</v>
      </c>
      <c r="F45" s="49">
        <v>5</v>
      </c>
      <c r="G45" s="49">
        <v>4</v>
      </c>
      <c r="H45" s="49">
        <v>5</v>
      </c>
      <c r="I45" s="49">
        <v>6</v>
      </c>
      <c r="J45" s="49">
        <v>3</v>
      </c>
      <c r="K45" s="49">
        <f t="shared" si="0"/>
        <v>44</v>
      </c>
      <c r="L45" s="49">
        <v>5</v>
      </c>
      <c r="M45" s="49">
        <v>10</v>
      </c>
      <c r="N45" s="49">
        <v>5</v>
      </c>
      <c r="O45" s="49">
        <v>4</v>
      </c>
      <c r="P45" s="49">
        <v>4</v>
      </c>
      <c r="Q45" s="49">
        <v>5</v>
      </c>
      <c r="R45" s="49">
        <v>3</v>
      </c>
      <c r="S45" s="49">
        <v>5</v>
      </c>
      <c r="T45" s="49">
        <v>6</v>
      </c>
      <c r="U45" s="49">
        <f t="shared" si="1"/>
        <v>47</v>
      </c>
      <c r="V45" s="49">
        <f t="shared" si="2"/>
        <v>91</v>
      </c>
    </row>
    <row r="46" spans="1:22" ht="15">
      <c r="A46" s="50" t="s">
        <v>266</v>
      </c>
      <c r="B46" s="49">
        <v>6</v>
      </c>
      <c r="C46" s="49">
        <v>3</v>
      </c>
      <c r="D46" s="49">
        <v>5</v>
      </c>
      <c r="E46" s="49">
        <v>4</v>
      </c>
      <c r="F46" s="49">
        <v>5</v>
      </c>
      <c r="G46" s="49">
        <v>4</v>
      </c>
      <c r="H46" s="49">
        <v>4</v>
      </c>
      <c r="I46" s="49">
        <v>5</v>
      </c>
      <c r="J46" s="49">
        <v>3</v>
      </c>
      <c r="K46" s="49">
        <f t="shared" si="0"/>
        <v>39</v>
      </c>
      <c r="L46" s="49">
        <v>5</v>
      </c>
      <c r="M46" s="49">
        <v>5</v>
      </c>
      <c r="N46" s="49">
        <v>5</v>
      </c>
      <c r="O46" s="49">
        <v>4</v>
      </c>
      <c r="P46" s="49">
        <v>4</v>
      </c>
      <c r="Q46" s="49">
        <v>6</v>
      </c>
      <c r="R46" s="49">
        <v>3</v>
      </c>
      <c r="S46" s="49">
        <v>5</v>
      </c>
      <c r="T46" s="49">
        <v>5</v>
      </c>
      <c r="U46" s="49">
        <f t="shared" si="1"/>
        <v>42</v>
      </c>
      <c r="V46" s="49">
        <f t="shared" si="2"/>
        <v>81</v>
      </c>
    </row>
    <row r="47" spans="1:22" ht="15">
      <c r="A47" s="50" t="s">
        <v>267</v>
      </c>
      <c r="B47" s="49">
        <v>5</v>
      </c>
      <c r="C47" s="49">
        <v>3</v>
      </c>
      <c r="D47" s="49">
        <v>4</v>
      </c>
      <c r="E47" s="49">
        <v>4</v>
      </c>
      <c r="F47" s="49">
        <v>5</v>
      </c>
      <c r="G47" s="49">
        <v>4</v>
      </c>
      <c r="H47" s="49">
        <v>5</v>
      </c>
      <c r="I47" s="49">
        <v>4</v>
      </c>
      <c r="J47" s="49">
        <v>3</v>
      </c>
      <c r="K47" s="49">
        <f t="shared" si="0"/>
        <v>37</v>
      </c>
      <c r="L47" s="49">
        <v>4</v>
      </c>
      <c r="M47" s="49">
        <v>4</v>
      </c>
      <c r="N47" s="49">
        <v>6</v>
      </c>
      <c r="O47" s="49">
        <v>4</v>
      </c>
      <c r="P47" s="49">
        <v>4</v>
      </c>
      <c r="Q47" s="49">
        <v>5</v>
      </c>
      <c r="R47" s="49">
        <v>4</v>
      </c>
      <c r="S47" s="49">
        <v>4</v>
      </c>
      <c r="T47" s="49">
        <v>4</v>
      </c>
      <c r="U47" s="49">
        <f t="shared" si="1"/>
        <v>39</v>
      </c>
      <c r="V47" s="49">
        <f t="shared" si="2"/>
        <v>76</v>
      </c>
    </row>
    <row r="50" spans="1:22" ht="15.75">
      <c r="A50" s="60" t="s">
        <v>268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ht="15">
      <c r="A51" s="61" t="s">
        <v>269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15">
      <c r="A52" s="61" t="s">
        <v>285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ht="15">
      <c r="A53" s="61" t="s">
        <v>226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ht="15">
      <c r="A54" s="61" t="s">
        <v>227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ht="15">
      <c r="A55" s="48"/>
      <c r="B55" s="53">
        <v>1</v>
      </c>
      <c r="C55" s="53">
        <v>2</v>
      </c>
      <c r="D55" s="53">
        <v>3</v>
      </c>
      <c r="E55" s="53">
        <v>4</v>
      </c>
      <c r="F55" s="53">
        <v>5</v>
      </c>
      <c r="G55" s="53">
        <v>6</v>
      </c>
      <c r="H55" s="53">
        <v>7</v>
      </c>
      <c r="I55" s="53">
        <v>8</v>
      </c>
      <c r="J55" s="53">
        <v>9</v>
      </c>
      <c r="K55" s="53"/>
      <c r="L55" s="53">
        <v>10</v>
      </c>
      <c r="M55" s="53">
        <v>11</v>
      </c>
      <c r="N55" s="53">
        <v>12</v>
      </c>
      <c r="O55" s="53">
        <v>13</v>
      </c>
      <c r="P55" s="53">
        <v>14</v>
      </c>
      <c r="Q55" s="53">
        <v>15</v>
      </c>
      <c r="R55" s="53">
        <v>16</v>
      </c>
      <c r="S55" s="53">
        <v>17</v>
      </c>
      <c r="T55" s="53">
        <v>18</v>
      </c>
      <c r="U55" s="48"/>
      <c r="V55" s="48"/>
    </row>
    <row r="56" spans="1:22" ht="15">
      <c r="A56" s="54" t="s">
        <v>228</v>
      </c>
      <c r="B56" s="48">
        <v>454</v>
      </c>
      <c r="C56" s="48">
        <v>129</v>
      </c>
      <c r="D56" s="48">
        <v>252</v>
      </c>
      <c r="E56" s="48">
        <v>413</v>
      </c>
      <c r="F56" s="48">
        <v>302</v>
      </c>
      <c r="G56" s="48">
        <v>285</v>
      </c>
      <c r="H56" s="48">
        <v>135</v>
      </c>
      <c r="I56" s="48">
        <v>245</v>
      </c>
      <c r="J56" s="48">
        <v>136</v>
      </c>
      <c r="K56" s="48">
        <f>SUM(B56:J56)</f>
        <v>2351</v>
      </c>
      <c r="L56" s="48">
        <v>299</v>
      </c>
      <c r="M56" s="48">
        <v>331</v>
      </c>
      <c r="N56" s="48">
        <v>462</v>
      </c>
      <c r="O56" s="48">
        <v>249</v>
      </c>
      <c r="P56" s="48">
        <v>131</v>
      </c>
      <c r="Q56" s="48">
        <v>410</v>
      </c>
      <c r="R56" s="48">
        <v>119</v>
      </c>
      <c r="S56" s="48">
        <v>354</v>
      </c>
      <c r="T56" s="48">
        <v>330</v>
      </c>
      <c r="U56" s="48">
        <f>SUM(L56:T56)</f>
        <v>2685</v>
      </c>
      <c r="V56" s="48">
        <f>K56+U56</f>
        <v>5036</v>
      </c>
    </row>
    <row r="57" spans="1:22" ht="15">
      <c r="A57" s="54" t="s">
        <v>229</v>
      </c>
      <c r="B57" s="48">
        <v>5</v>
      </c>
      <c r="C57" s="48">
        <v>3</v>
      </c>
      <c r="D57" s="48">
        <v>4</v>
      </c>
      <c r="E57" s="48">
        <v>5</v>
      </c>
      <c r="F57" s="48">
        <v>4</v>
      </c>
      <c r="G57" s="48">
        <v>4</v>
      </c>
      <c r="H57" s="48">
        <v>3</v>
      </c>
      <c r="I57" s="48">
        <v>4</v>
      </c>
      <c r="J57" s="48">
        <v>3</v>
      </c>
      <c r="K57" s="48">
        <f>SUM(B57:J57)</f>
        <v>35</v>
      </c>
      <c r="L57" s="48">
        <v>4</v>
      </c>
      <c r="M57" s="48">
        <v>4</v>
      </c>
      <c r="N57" s="48">
        <v>5</v>
      </c>
      <c r="O57" s="48">
        <v>4</v>
      </c>
      <c r="P57" s="48">
        <v>3</v>
      </c>
      <c r="Q57" s="48">
        <v>5</v>
      </c>
      <c r="R57" s="48">
        <v>3</v>
      </c>
      <c r="S57" s="48">
        <v>4</v>
      </c>
      <c r="T57" s="48">
        <v>4</v>
      </c>
      <c r="U57" s="48">
        <f>SUM(L57:T57)</f>
        <v>36</v>
      </c>
      <c r="V57" s="48">
        <f>K57+U57</f>
        <v>71</v>
      </c>
    </row>
    <row r="58" spans="1:22" ht="15">
      <c r="A58" s="54" t="s">
        <v>230</v>
      </c>
      <c r="B58" s="48">
        <v>2</v>
      </c>
      <c r="C58" s="48">
        <v>14</v>
      </c>
      <c r="D58" s="48">
        <v>18</v>
      </c>
      <c r="E58" s="48">
        <v>6</v>
      </c>
      <c r="F58" s="48">
        <v>4</v>
      </c>
      <c r="G58" s="48">
        <v>12</v>
      </c>
      <c r="H58" s="48">
        <v>8</v>
      </c>
      <c r="I58" s="48">
        <v>16</v>
      </c>
      <c r="J58" s="48">
        <v>10</v>
      </c>
      <c r="K58" s="48"/>
      <c r="L58" s="48">
        <v>5</v>
      </c>
      <c r="M58" s="48">
        <v>1</v>
      </c>
      <c r="N58" s="48">
        <v>9</v>
      </c>
      <c r="O58" s="48">
        <v>17</v>
      </c>
      <c r="P58" s="48">
        <v>13</v>
      </c>
      <c r="Q58" s="48">
        <v>11</v>
      </c>
      <c r="R58" s="48">
        <v>15</v>
      </c>
      <c r="S58" s="48">
        <v>7</v>
      </c>
      <c r="T58" s="48">
        <v>3</v>
      </c>
      <c r="U58" s="48"/>
      <c r="V58" s="48"/>
    </row>
    <row r="59" spans="1:22" ht="15">
      <c r="A59" s="52" t="s">
        <v>270</v>
      </c>
      <c r="B59" s="49">
        <v>6</v>
      </c>
      <c r="C59" s="49">
        <v>4</v>
      </c>
      <c r="D59" s="49">
        <v>6</v>
      </c>
      <c r="E59" s="49">
        <v>7</v>
      </c>
      <c r="F59" s="49">
        <v>5</v>
      </c>
      <c r="G59" s="49">
        <v>6</v>
      </c>
      <c r="H59" s="49">
        <v>7</v>
      </c>
      <c r="I59" s="49">
        <v>4</v>
      </c>
      <c r="J59" s="49">
        <v>4</v>
      </c>
      <c r="K59" s="49">
        <f aca="true" t="shared" si="3" ref="K59:K72">SUM(B59:J59)</f>
        <v>49</v>
      </c>
      <c r="L59" s="49">
        <v>6</v>
      </c>
      <c r="M59" s="49">
        <v>6</v>
      </c>
      <c r="N59" s="49">
        <v>8</v>
      </c>
      <c r="O59" s="49">
        <v>5</v>
      </c>
      <c r="P59" s="49">
        <v>4</v>
      </c>
      <c r="Q59" s="49">
        <v>7</v>
      </c>
      <c r="R59" s="49">
        <v>2</v>
      </c>
      <c r="S59" s="49">
        <v>5</v>
      </c>
      <c r="T59" s="49">
        <v>5</v>
      </c>
      <c r="U59" s="49">
        <f aca="true" t="shared" si="4" ref="U59:U72">SUM(L59:T59)</f>
        <v>48</v>
      </c>
      <c r="V59" s="49">
        <f aca="true" t="shared" si="5" ref="V59:V72">K59+U59</f>
        <v>97</v>
      </c>
    </row>
    <row r="60" spans="1:22" ht="15">
      <c r="A60" s="52" t="s">
        <v>271</v>
      </c>
      <c r="B60" s="49">
        <v>7</v>
      </c>
      <c r="C60" s="49">
        <v>5</v>
      </c>
      <c r="D60" s="49">
        <v>5</v>
      </c>
      <c r="E60" s="49">
        <v>7</v>
      </c>
      <c r="F60" s="49">
        <v>7</v>
      </c>
      <c r="G60" s="49">
        <v>5</v>
      </c>
      <c r="H60" s="49">
        <v>3</v>
      </c>
      <c r="I60" s="49">
        <v>6</v>
      </c>
      <c r="J60" s="49">
        <v>5</v>
      </c>
      <c r="K60" s="49">
        <f t="shared" si="3"/>
        <v>50</v>
      </c>
      <c r="L60" s="49">
        <v>7</v>
      </c>
      <c r="M60" s="49">
        <v>6</v>
      </c>
      <c r="N60" s="49">
        <v>6</v>
      </c>
      <c r="O60" s="49">
        <v>5</v>
      </c>
      <c r="P60" s="49">
        <v>4</v>
      </c>
      <c r="Q60" s="49">
        <v>5</v>
      </c>
      <c r="R60" s="49">
        <v>4</v>
      </c>
      <c r="S60" s="49">
        <v>6</v>
      </c>
      <c r="T60" s="49">
        <v>4</v>
      </c>
      <c r="U60" s="49">
        <f t="shared" si="4"/>
        <v>47</v>
      </c>
      <c r="V60" s="49">
        <f t="shared" si="5"/>
        <v>97</v>
      </c>
    </row>
    <row r="61" spans="1:22" ht="15">
      <c r="A61" s="52" t="s">
        <v>272</v>
      </c>
      <c r="B61" s="49">
        <v>7</v>
      </c>
      <c r="C61" s="49">
        <v>3</v>
      </c>
      <c r="D61" s="49">
        <v>5</v>
      </c>
      <c r="E61" s="49">
        <v>7</v>
      </c>
      <c r="F61" s="49">
        <v>7</v>
      </c>
      <c r="G61" s="49">
        <v>6</v>
      </c>
      <c r="H61" s="49">
        <v>2</v>
      </c>
      <c r="I61" s="49">
        <v>4</v>
      </c>
      <c r="J61" s="49">
        <v>3</v>
      </c>
      <c r="K61" s="49">
        <f t="shared" si="3"/>
        <v>44</v>
      </c>
      <c r="L61" s="49">
        <v>6</v>
      </c>
      <c r="M61" s="49">
        <v>5</v>
      </c>
      <c r="N61" s="49">
        <v>7</v>
      </c>
      <c r="O61" s="49">
        <v>4</v>
      </c>
      <c r="P61" s="49">
        <v>3</v>
      </c>
      <c r="Q61" s="49">
        <v>5</v>
      </c>
      <c r="R61" s="49">
        <v>2</v>
      </c>
      <c r="S61" s="49">
        <v>5</v>
      </c>
      <c r="T61" s="49">
        <v>7</v>
      </c>
      <c r="U61" s="49">
        <f t="shared" si="4"/>
        <v>44</v>
      </c>
      <c r="V61" s="49">
        <f t="shared" si="5"/>
        <v>88</v>
      </c>
    </row>
    <row r="62" spans="1:22" ht="15">
      <c r="A62" s="52" t="s">
        <v>273</v>
      </c>
      <c r="B62" s="49">
        <v>5</v>
      </c>
      <c r="C62" s="49">
        <v>4</v>
      </c>
      <c r="D62" s="49">
        <v>4</v>
      </c>
      <c r="E62" s="49">
        <v>8</v>
      </c>
      <c r="F62" s="49">
        <v>3</v>
      </c>
      <c r="G62" s="49">
        <v>5</v>
      </c>
      <c r="H62" s="49">
        <v>3</v>
      </c>
      <c r="I62" s="49">
        <v>4</v>
      </c>
      <c r="J62" s="49">
        <v>3</v>
      </c>
      <c r="K62" s="49">
        <f t="shared" si="3"/>
        <v>39</v>
      </c>
      <c r="L62" s="49">
        <v>5</v>
      </c>
      <c r="M62" s="49">
        <v>4</v>
      </c>
      <c r="N62" s="49">
        <v>5</v>
      </c>
      <c r="O62" s="49">
        <v>3</v>
      </c>
      <c r="P62" s="49">
        <v>5</v>
      </c>
      <c r="Q62" s="49">
        <v>4</v>
      </c>
      <c r="R62" s="49">
        <v>3</v>
      </c>
      <c r="S62" s="49">
        <v>4</v>
      </c>
      <c r="T62" s="49">
        <v>6</v>
      </c>
      <c r="U62" s="49">
        <f t="shared" si="4"/>
        <v>39</v>
      </c>
      <c r="V62" s="49">
        <f t="shared" si="5"/>
        <v>78</v>
      </c>
    </row>
    <row r="63" spans="1:22" ht="15">
      <c r="A63" s="52" t="s">
        <v>274</v>
      </c>
      <c r="B63" s="49">
        <v>6</v>
      </c>
      <c r="C63" s="49">
        <v>4</v>
      </c>
      <c r="D63" s="49">
        <v>3</v>
      </c>
      <c r="E63" s="49">
        <v>5</v>
      </c>
      <c r="F63" s="49">
        <v>6</v>
      </c>
      <c r="G63" s="49">
        <v>5</v>
      </c>
      <c r="H63" s="49">
        <v>4</v>
      </c>
      <c r="I63" s="49">
        <v>5</v>
      </c>
      <c r="J63" s="49">
        <v>3</v>
      </c>
      <c r="K63" s="49">
        <f t="shared" si="3"/>
        <v>41</v>
      </c>
      <c r="L63" s="49">
        <v>7</v>
      </c>
      <c r="M63" s="49">
        <v>7</v>
      </c>
      <c r="N63" s="49">
        <v>6</v>
      </c>
      <c r="O63" s="49">
        <v>5</v>
      </c>
      <c r="P63" s="49">
        <v>4</v>
      </c>
      <c r="Q63" s="49">
        <v>6</v>
      </c>
      <c r="R63" s="49">
        <v>3</v>
      </c>
      <c r="S63" s="49">
        <v>4</v>
      </c>
      <c r="T63" s="49">
        <v>6</v>
      </c>
      <c r="U63" s="49">
        <f t="shared" si="4"/>
        <v>48</v>
      </c>
      <c r="V63" s="49">
        <f t="shared" si="5"/>
        <v>89</v>
      </c>
    </row>
    <row r="64" spans="1:22" ht="15">
      <c r="A64" s="52" t="s">
        <v>275</v>
      </c>
      <c r="B64" s="49">
        <v>6</v>
      </c>
      <c r="C64" s="49">
        <v>4</v>
      </c>
      <c r="D64" s="49">
        <v>4</v>
      </c>
      <c r="E64" s="49">
        <v>7</v>
      </c>
      <c r="F64" s="49">
        <v>7</v>
      </c>
      <c r="G64" s="49">
        <v>5</v>
      </c>
      <c r="H64" s="49">
        <v>4</v>
      </c>
      <c r="I64" s="49">
        <v>4</v>
      </c>
      <c r="J64" s="49">
        <v>3</v>
      </c>
      <c r="K64" s="49">
        <f t="shared" si="3"/>
        <v>44</v>
      </c>
      <c r="L64" s="49">
        <v>5</v>
      </c>
      <c r="M64" s="49">
        <v>4</v>
      </c>
      <c r="N64" s="49">
        <v>5</v>
      </c>
      <c r="O64" s="49">
        <v>6</v>
      </c>
      <c r="P64" s="49">
        <v>5</v>
      </c>
      <c r="Q64" s="49">
        <v>5</v>
      </c>
      <c r="R64" s="49">
        <v>3</v>
      </c>
      <c r="S64" s="49">
        <v>6</v>
      </c>
      <c r="T64" s="49">
        <v>3</v>
      </c>
      <c r="U64" s="49">
        <f t="shared" si="4"/>
        <v>42</v>
      </c>
      <c r="V64" s="49">
        <f t="shared" si="5"/>
        <v>86</v>
      </c>
    </row>
    <row r="65" spans="1:22" ht="15">
      <c r="A65" s="52" t="s">
        <v>276</v>
      </c>
      <c r="B65" s="49">
        <v>6</v>
      </c>
      <c r="C65" s="49">
        <v>3</v>
      </c>
      <c r="D65" s="49">
        <v>4</v>
      </c>
      <c r="E65" s="49">
        <v>4</v>
      </c>
      <c r="F65" s="49">
        <v>4</v>
      </c>
      <c r="G65" s="49">
        <v>5</v>
      </c>
      <c r="H65" s="49">
        <v>4</v>
      </c>
      <c r="I65" s="49">
        <v>4</v>
      </c>
      <c r="J65" s="49">
        <v>3</v>
      </c>
      <c r="K65" s="49">
        <f t="shared" si="3"/>
        <v>37</v>
      </c>
      <c r="L65" s="49">
        <v>5</v>
      </c>
      <c r="M65" s="49">
        <v>4</v>
      </c>
      <c r="N65" s="49">
        <v>5</v>
      </c>
      <c r="O65" s="49">
        <v>3</v>
      </c>
      <c r="P65" s="49">
        <v>4</v>
      </c>
      <c r="Q65" s="49">
        <v>5</v>
      </c>
      <c r="R65" s="49">
        <v>3</v>
      </c>
      <c r="S65" s="49">
        <v>4</v>
      </c>
      <c r="T65" s="49">
        <v>5</v>
      </c>
      <c r="U65" s="49">
        <f t="shared" si="4"/>
        <v>38</v>
      </c>
      <c r="V65" s="49">
        <f t="shared" si="5"/>
        <v>75</v>
      </c>
    </row>
    <row r="66" spans="1:22" ht="15">
      <c r="A66" s="52" t="s">
        <v>277</v>
      </c>
      <c r="B66" s="49">
        <v>5</v>
      </c>
      <c r="C66" s="49">
        <v>3</v>
      </c>
      <c r="D66" s="49">
        <v>3</v>
      </c>
      <c r="E66" s="49">
        <v>6</v>
      </c>
      <c r="F66" s="49">
        <v>5</v>
      </c>
      <c r="G66" s="49">
        <v>4</v>
      </c>
      <c r="H66" s="49">
        <v>4</v>
      </c>
      <c r="I66" s="49">
        <v>5</v>
      </c>
      <c r="J66" s="49">
        <v>3</v>
      </c>
      <c r="K66" s="49">
        <f t="shared" si="3"/>
        <v>38</v>
      </c>
      <c r="L66" s="49">
        <v>5</v>
      </c>
      <c r="M66" s="49">
        <v>4</v>
      </c>
      <c r="N66" s="49">
        <v>5</v>
      </c>
      <c r="O66" s="49">
        <v>4</v>
      </c>
      <c r="P66" s="49">
        <v>4</v>
      </c>
      <c r="Q66" s="49">
        <v>5</v>
      </c>
      <c r="R66" s="49">
        <v>3</v>
      </c>
      <c r="S66" s="49">
        <v>4</v>
      </c>
      <c r="T66" s="49">
        <v>3</v>
      </c>
      <c r="U66" s="49">
        <f t="shared" si="4"/>
        <v>37</v>
      </c>
      <c r="V66" s="49">
        <f t="shared" si="5"/>
        <v>75</v>
      </c>
    </row>
    <row r="67" spans="1:22" ht="15">
      <c r="A67" s="52" t="s">
        <v>278</v>
      </c>
      <c r="B67" s="49">
        <v>6</v>
      </c>
      <c r="C67" s="49">
        <v>2</v>
      </c>
      <c r="D67" s="49">
        <v>5</v>
      </c>
      <c r="E67" s="49">
        <v>6</v>
      </c>
      <c r="F67" s="49">
        <v>9</v>
      </c>
      <c r="G67" s="49">
        <v>4</v>
      </c>
      <c r="H67" s="49">
        <v>4</v>
      </c>
      <c r="I67" s="49">
        <v>4</v>
      </c>
      <c r="J67" s="49">
        <v>3</v>
      </c>
      <c r="K67" s="49">
        <f t="shared" si="3"/>
        <v>43</v>
      </c>
      <c r="L67" s="49">
        <v>5</v>
      </c>
      <c r="M67" s="49">
        <v>4</v>
      </c>
      <c r="N67" s="49">
        <v>5</v>
      </c>
      <c r="O67" s="49">
        <v>4</v>
      </c>
      <c r="P67" s="49">
        <v>3</v>
      </c>
      <c r="Q67" s="49">
        <v>5</v>
      </c>
      <c r="R67" s="49">
        <v>3</v>
      </c>
      <c r="S67" s="49">
        <v>4</v>
      </c>
      <c r="T67" s="49">
        <v>7</v>
      </c>
      <c r="U67" s="49">
        <f t="shared" si="4"/>
        <v>40</v>
      </c>
      <c r="V67" s="49">
        <f t="shared" si="5"/>
        <v>83</v>
      </c>
    </row>
    <row r="68" spans="1:22" ht="15">
      <c r="A68" s="52" t="s">
        <v>279</v>
      </c>
      <c r="B68" s="49">
        <v>6</v>
      </c>
      <c r="C68" s="49">
        <v>4</v>
      </c>
      <c r="D68" s="49">
        <v>4</v>
      </c>
      <c r="E68" s="49">
        <v>7</v>
      </c>
      <c r="F68" s="49">
        <v>7</v>
      </c>
      <c r="G68" s="49">
        <v>5</v>
      </c>
      <c r="H68" s="49">
        <v>4</v>
      </c>
      <c r="I68" s="49">
        <v>6</v>
      </c>
      <c r="J68" s="49">
        <v>4</v>
      </c>
      <c r="K68" s="49">
        <f t="shared" si="3"/>
        <v>47</v>
      </c>
      <c r="L68" s="49">
        <v>5</v>
      </c>
      <c r="M68" s="49">
        <v>7</v>
      </c>
      <c r="N68" s="49">
        <v>6</v>
      </c>
      <c r="O68" s="49">
        <v>6</v>
      </c>
      <c r="P68" s="49">
        <v>4</v>
      </c>
      <c r="Q68" s="49">
        <v>6</v>
      </c>
      <c r="R68" s="49">
        <v>6</v>
      </c>
      <c r="S68" s="49">
        <v>6</v>
      </c>
      <c r="T68" s="49">
        <v>5</v>
      </c>
      <c r="U68" s="49">
        <f t="shared" si="4"/>
        <v>51</v>
      </c>
      <c r="V68" s="49">
        <f t="shared" si="5"/>
        <v>98</v>
      </c>
    </row>
    <row r="69" spans="1:22" ht="15">
      <c r="A69" s="52" t="s">
        <v>280</v>
      </c>
      <c r="B69" s="49">
        <v>6</v>
      </c>
      <c r="C69" s="49">
        <v>4</v>
      </c>
      <c r="D69" s="49">
        <v>4</v>
      </c>
      <c r="E69" s="49">
        <v>7</v>
      </c>
      <c r="F69" s="49">
        <v>7</v>
      </c>
      <c r="G69" s="49">
        <v>4</v>
      </c>
      <c r="H69" s="49">
        <v>3</v>
      </c>
      <c r="I69" s="49">
        <v>5</v>
      </c>
      <c r="J69" s="49">
        <v>5</v>
      </c>
      <c r="K69" s="49">
        <f t="shared" si="3"/>
        <v>45</v>
      </c>
      <c r="L69" s="49">
        <v>6</v>
      </c>
      <c r="M69" s="49">
        <v>6</v>
      </c>
      <c r="N69" s="49">
        <v>6</v>
      </c>
      <c r="O69" s="49">
        <v>4</v>
      </c>
      <c r="P69" s="49">
        <v>4</v>
      </c>
      <c r="Q69" s="49">
        <v>6</v>
      </c>
      <c r="R69" s="49">
        <v>3</v>
      </c>
      <c r="S69" s="49">
        <v>6</v>
      </c>
      <c r="T69" s="49">
        <v>5</v>
      </c>
      <c r="U69" s="49">
        <f t="shared" si="4"/>
        <v>46</v>
      </c>
      <c r="V69" s="49">
        <f t="shared" si="5"/>
        <v>91</v>
      </c>
    </row>
    <row r="70" spans="1:22" ht="15">
      <c r="A70" s="52" t="s">
        <v>281</v>
      </c>
      <c r="B70" s="49">
        <v>7</v>
      </c>
      <c r="C70" s="49">
        <v>4</v>
      </c>
      <c r="D70" s="49">
        <v>4</v>
      </c>
      <c r="E70" s="49">
        <v>4</v>
      </c>
      <c r="F70" s="49">
        <v>4</v>
      </c>
      <c r="G70" s="49">
        <v>4</v>
      </c>
      <c r="H70" s="49">
        <v>2</v>
      </c>
      <c r="I70" s="49">
        <v>4</v>
      </c>
      <c r="J70" s="49">
        <v>3</v>
      </c>
      <c r="K70" s="49">
        <f t="shared" si="3"/>
        <v>36</v>
      </c>
      <c r="L70" s="49">
        <v>5</v>
      </c>
      <c r="M70" s="49">
        <v>5</v>
      </c>
      <c r="N70" s="49">
        <v>5</v>
      </c>
      <c r="O70" s="49">
        <v>4</v>
      </c>
      <c r="P70" s="49">
        <v>3</v>
      </c>
      <c r="Q70" s="49">
        <v>5</v>
      </c>
      <c r="R70" s="49">
        <v>2</v>
      </c>
      <c r="S70" s="49">
        <v>5</v>
      </c>
      <c r="T70" s="49">
        <v>4</v>
      </c>
      <c r="U70" s="49">
        <f t="shared" si="4"/>
        <v>38</v>
      </c>
      <c r="V70" s="49">
        <f t="shared" si="5"/>
        <v>74</v>
      </c>
    </row>
    <row r="71" spans="1:22" ht="15">
      <c r="A71" s="52" t="s">
        <v>282</v>
      </c>
      <c r="B71" s="49">
        <v>6</v>
      </c>
      <c r="C71" s="49">
        <v>3</v>
      </c>
      <c r="D71" s="49">
        <v>5</v>
      </c>
      <c r="E71" s="49">
        <v>7</v>
      </c>
      <c r="F71" s="49">
        <v>6</v>
      </c>
      <c r="G71" s="49">
        <v>5</v>
      </c>
      <c r="H71" s="49">
        <v>5</v>
      </c>
      <c r="I71" s="49">
        <v>7</v>
      </c>
      <c r="J71" s="49">
        <v>3</v>
      </c>
      <c r="K71" s="49">
        <f t="shared" si="3"/>
        <v>47</v>
      </c>
      <c r="L71" s="49">
        <v>6</v>
      </c>
      <c r="M71" s="49">
        <v>4</v>
      </c>
      <c r="N71" s="49">
        <v>6</v>
      </c>
      <c r="O71" s="49">
        <v>4</v>
      </c>
      <c r="P71" s="49">
        <v>4</v>
      </c>
      <c r="Q71" s="49">
        <v>6</v>
      </c>
      <c r="R71" s="49">
        <v>4</v>
      </c>
      <c r="S71" s="49">
        <v>5</v>
      </c>
      <c r="T71" s="49">
        <v>8</v>
      </c>
      <c r="U71" s="49">
        <f t="shared" si="4"/>
        <v>47</v>
      </c>
      <c r="V71" s="49">
        <f t="shared" si="5"/>
        <v>94</v>
      </c>
    </row>
    <row r="72" spans="1:22" ht="15">
      <c r="A72" s="52" t="s">
        <v>283</v>
      </c>
      <c r="B72" s="49">
        <v>5</v>
      </c>
      <c r="C72" s="49">
        <v>3</v>
      </c>
      <c r="D72" s="49">
        <v>5</v>
      </c>
      <c r="E72" s="49">
        <v>5</v>
      </c>
      <c r="F72" s="49">
        <v>4</v>
      </c>
      <c r="G72" s="49">
        <v>4</v>
      </c>
      <c r="H72" s="49">
        <v>4</v>
      </c>
      <c r="I72" s="49">
        <v>4</v>
      </c>
      <c r="J72" s="49">
        <v>3</v>
      </c>
      <c r="K72" s="49">
        <f t="shared" si="3"/>
        <v>37</v>
      </c>
      <c r="L72" s="49">
        <v>5</v>
      </c>
      <c r="M72" s="49">
        <v>6</v>
      </c>
      <c r="N72" s="49">
        <v>5</v>
      </c>
      <c r="O72" s="49">
        <v>4</v>
      </c>
      <c r="P72" s="49">
        <v>3</v>
      </c>
      <c r="Q72" s="49">
        <v>6</v>
      </c>
      <c r="R72" s="49">
        <v>3</v>
      </c>
      <c r="S72" s="49">
        <v>4</v>
      </c>
      <c r="T72" s="49">
        <v>4</v>
      </c>
      <c r="U72" s="49">
        <f t="shared" si="4"/>
        <v>40</v>
      </c>
      <c r="V72" s="49">
        <f t="shared" si="5"/>
        <v>77</v>
      </c>
    </row>
  </sheetData>
  <sheetProtection/>
  <mergeCells count="11">
    <mergeCell ref="A6:V6"/>
    <mergeCell ref="A50:V50"/>
    <mergeCell ref="A51:V51"/>
    <mergeCell ref="A52:V52"/>
    <mergeCell ref="A53:V53"/>
    <mergeCell ref="A54:V54"/>
    <mergeCell ref="A1:V1"/>
    <mergeCell ref="A2:V2"/>
    <mergeCell ref="A3:V3"/>
    <mergeCell ref="A4:V4"/>
    <mergeCell ref="A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21.140625" style="0" customWidth="1"/>
    <col min="2" max="10" width="4.00390625" style="0" customWidth="1"/>
    <col min="11" max="11" width="5.140625" style="0" customWidth="1"/>
    <col min="12" max="20" width="4.00390625" style="0" customWidth="1"/>
    <col min="21" max="22" width="5.140625" style="0" customWidth="1"/>
  </cols>
  <sheetData>
    <row r="1" spans="1:22" ht="15.75">
      <c r="A1" s="67" t="s">
        <v>317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>
      <c r="A3" s="67" t="s">
        <v>224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5">
      <c r="A4" s="68" t="s">
        <v>225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5">
      <c r="A5" s="68" t="s">
        <v>318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8" t="s">
        <v>226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15">
      <c r="A7" s="68" t="s">
        <v>319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2:22" ht="15"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/>
      <c r="L8" s="69">
        <v>10</v>
      </c>
      <c r="M8" s="69">
        <v>11</v>
      </c>
      <c r="N8" s="69">
        <v>12</v>
      </c>
      <c r="O8" s="69">
        <v>13</v>
      </c>
      <c r="P8" s="69">
        <v>14</v>
      </c>
      <c r="Q8" s="69">
        <v>15</v>
      </c>
      <c r="R8" s="69">
        <v>16</v>
      </c>
      <c r="S8" s="69">
        <v>17</v>
      </c>
      <c r="T8" s="69">
        <v>18</v>
      </c>
      <c r="U8" s="69"/>
      <c r="V8" s="69"/>
    </row>
    <row r="9" spans="1:22" ht="15">
      <c r="A9" s="70" t="s">
        <v>228</v>
      </c>
      <c r="B9" s="71">
        <v>507</v>
      </c>
      <c r="C9" s="71">
        <v>153</v>
      </c>
      <c r="D9" s="71">
        <v>310</v>
      </c>
      <c r="E9" s="71">
        <v>474</v>
      </c>
      <c r="F9" s="71">
        <v>385</v>
      </c>
      <c r="G9" s="71">
        <v>320</v>
      </c>
      <c r="H9" s="71">
        <v>200</v>
      </c>
      <c r="I9" s="71">
        <v>340</v>
      </c>
      <c r="J9" s="71">
        <v>175</v>
      </c>
      <c r="K9" s="71">
        <f>SUM(B9:J9)</f>
        <v>2864</v>
      </c>
      <c r="L9" s="71">
        <v>417</v>
      </c>
      <c r="M9" s="71">
        <v>389</v>
      </c>
      <c r="N9" s="71">
        <v>511</v>
      </c>
      <c r="O9" s="71">
        <v>306</v>
      </c>
      <c r="P9" s="71">
        <v>175</v>
      </c>
      <c r="Q9" s="71">
        <v>462</v>
      </c>
      <c r="R9" s="71">
        <v>155</v>
      </c>
      <c r="S9" s="71">
        <v>415</v>
      </c>
      <c r="T9" s="71">
        <v>373</v>
      </c>
      <c r="U9" s="71">
        <f>SUM(L9:T9)</f>
        <v>3203</v>
      </c>
      <c r="V9" s="71">
        <f>K9+U9</f>
        <v>6067</v>
      </c>
    </row>
    <row r="10" spans="1:22" ht="15">
      <c r="A10" s="70" t="s">
        <v>229</v>
      </c>
      <c r="B10" s="71">
        <v>5</v>
      </c>
      <c r="C10" s="71">
        <v>3</v>
      </c>
      <c r="D10" s="71">
        <v>4</v>
      </c>
      <c r="E10" s="71">
        <v>5</v>
      </c>
      <c r="F10" s="71">
        <v>4</v>
      </c>
      <c r="G10" s="71">
        <v>4</v>
      </c>
      <c r="H10" s="71">
        <v>3</v>
      </c>
      <c r="I10" s="71">
        <v>4</v>
      </c>
      <c r="J10" s="71">
        <v>3</v>
      </c>
      <c r="K10" s="71">
        <f>SUM(B10:J10)</f>
        <v>35</v>
      </c>
      <c r="L10" s="71">
        <v>4</v>
      </c>
      <c r="M10" s="71">
        <v>4</v>
      </c>
      <c r="N10" s="71">
        <v>5</v>
      </c>
      <c r="O10" s="71">
        <v>4</v>
      </c>
      <c r="P10" s="71">
        <v>3</v>
      </c>
      <c r="Q10" s="71">
        <v>5</v>
      </c>
      <c r="R10" s="71">
        <v>3</v>
      </c>
      <c r="S10" s="71">
        <v>4</v>
      </c>
      <c r="T10" s="71">
        <v>4</v>
      </c>
      <c r="U10" s="71">
        <f>SUM(L10:T10)</f>
        <v>36</v>
      </c>
      <c r="V10" s="71">
        <f>K10+U10</f>
        <v>71</v>
      </c>
    </row>
    <row r="11" spans="1:22" ht="15">
      <c r="A11" s="70" t="s">
        <v>230</v>
      </c>
      <c r="B11" s="71">
        <v>2</v>
      </c>
      <c r="C11" s="71">
        <v>14</v>
      </c>
      <c r="D11" s="71">
        <v>18</v>
      </c>
      <c r="E11" s="71">
        <v>6</v>
      </c>
      <c r="F11" s="71">
        <v>4</v>
      </c>
      <c r="G11" s="71">
        <v>12</v>
      </c>
      <c r="H11" s="71">
        <v>8</v>
      </c>
      <c r="I11" s="71">
        <v>16</v>
      </c>
      <c r="J11" s="71">
        <v>10</v>
      </c>
      <c r="K11" s="71"/>
      <c r="L11" s="71">
        <v>5</v>
      </c>
      <c r="M11" s="71">
        <v>1</v>
      </c>
      <c r="N11" s="71">
        <v>9</v>
      </c>
      <c r="O11" s="71">
        <v>17</v>
      </c>
      <c r="P11" s="71">
        <v>13</v>
      </c>
      <c r="Q11" s="71">
        <v>11</v>
      </c>
      <c r="R11" s="71">
        <v>15</v>
      </c>
      <c r="S11" s="71">
        <v>7</v>
      </c>
      <c r="T11" s="71">
        <v>3</v>
      </c>
      <c r="U11" s="71"/>
      <c r="V11" s="71"/>
    </row>
    <row r="12" spans="1:22" ht="15">
      <c r="A12" s="51" t="s">
        <v>231</v>
      </c>
      <c r="B12" s="49">
        <v>6</v>
      </c>
      <c r="C12" s="49">
        <v>4</v>
      </c>
      <c r="D12" s="49">
        <v>5</v>
      </c>
      <c r="E12" s="49">
        <v>5</v>
      </c>
      <c r="F12" s="49">
        <v>5</v>
      </c>
      <c r="G12" s="49">
        <v>5</v>
      </c>
      <c r="H12" s="49">
        <v>4</v>
      </c>
      <c r="I12" s="49">
        <v>6</v>
      </c>
      <c r="J12" s="49">
        <v>4</v>
      </c>
      <c r="K12" s="49">
        <f aca="true" t="shared" si="0" ref="K12:K48">SUM(B12:J12)</f>
        <v>44</v>
      </c>
      <c r="L12" s="49">
        <v>5</v>
      </c>
      <c r="M12" s="49">
        <v>6</v>
      </c>
      <c r="N12" s="49">
        <v>6</v>
      </c>
      <c r="O12" s="49">
        <v>6</v>
      </c>
      <c r="P12" s="49">
        <v>4</v>
      </c>
      <c r="Q12" s="49">
        <v>9</v>
      </c>
      <c r="R12" s="49">
        <v>3</v>
      </c>
      <c r="S12" s="49">
        <v>5</v>
      </c>
      <c r="T12" s="49">
        <v>5</v>
      </c>
      <c r="U12" s="49">
        <f aca="true" t="shared" si="1" ref="U12:U48">SUM(L12:T12)</f>
        <v>49</v>
      </c>
      <c r="V12" s="49">
        <f aca="true" t="shared" si="2" ref="V12:V48">K12+U12</f>
        <v>93</v>
      </c>
    </row>
    <row r="13" spans="1:22" ht="15">
      <c r="A13" s="51" t="s">
        <v>232</v>
      </c>
      <c r="B13" s="49">
        <v>5</v>
      </c>
      <c r="C13" s="49">
        <v>4</v>
      </c>
      <c r="D13" s="49">
        <v>5</v>
      </c>
      <c r="E13" s="49">
        <v>6</v>
      </c>
      <c r="F13" s="49">
        <v>5</v>
      </c>
      <c r="G13" s="49">
        <v>3</v>
      </c>
      <c r="H13" s="49">
        <v>4</v>
      </c>
      <c r="I13" s="49">
        <v>5</v>
      </c>
      <c r="J13" s="49">
        <v>3</v>
      </c>
      <c r="K13" s="49">
        <f t="shared" si="0"/>
        <v>40</v>
      </c>
      <c r="L13" s="49">
        <v>6</v>
      </c>
      <c r="M13" s="49">
        <v>4</v>
      </c>
      <c r="N13" s="49">
        <v>6</v>
      </c>
      <c r="O13" s="49">
        <v>5</v>
      </c>
      <c r="P13" s="49">
        <v>3</v>
      </c>
      <c r="Q13" s="49">
        <v>5</v>
      </c>
      <c r="R13" s="49">
        <v>4</v>
      </c>
      <c r="S13" s="49">
        <v>5</v>
      </c>
      <c r="T13" s="49">
        <v>7</v>
      </c>
      <c r="U13" s="49">
        <f t="shared" si="1"/>
        <v>45</v>
      </c>
      <c r="V13" s="49">
        <f t="shared" si="2"/>
        <v>85</v>
      </c>
    </row>
    <row r="14" spans="1:22" ht="15">
      <c r="A14" s="51" t="s">
        <v>233</v>
      </c>
      <c r="B14" s="49"/>
      <c r="C14" s="49"/>
      <c r="D14" s="49"/>
      <c r="E14" s="49"/>
      <c r="F14" s="49"/>
      <c r="G14" s="49"/>
      <c r="H14" s="49"/>
      <c r="I14" s="49"/>
      <c r="J14" s="49"/>
      <c r="K14" s="49">
        <f t="shared" si="0"/>
        <v>0</v>
      </c>
      <c r="L14" s="49"/>
      <c r="M14" s="49"/>
      <c r="N14" s="49"/>
      <c r="O14" s="49"/>
      <c r="P14" s="49"/>
      <c r="Q14" s="49"/>
      <c r="R14" s="49"/>
      <c r="S14" s="49"/>
      <c r="T14" s="49"/>
      <c r="U14" s="49">
        <f t="shared" si="1"/>
        <v>0</v>
      </c>
      <c r="V14" s="49">
        <f t="shared" si="2"/>
        <v>0</v>
      </c>
    </row>
    <row r="15" spans="1:22" ht="15">
      <c r="A15" s="51" t="s">
        <v>234</v>
      </c>
      <c r="B15" s="49"/>
      <c r="C15" s="49"/>
      <c r="D15" s="49"/>
      <c r="E15" s="49"/>
      <c r="F15" s="49"/>
      <c r="G15" s="49"/>
      <c r="H15" s="49"/>
      <c r="I15" s="49"/>
      <c r="J15" s="49"/>
      <c r="K15" s="49">
        <f t="shared" si="0"/>
        <v>0</v>
      </c>
      <c r="L15" s="49"/>
      <c r="M15" s="49"/>
      <c r="N15" s="49"/>
      <c r="O15" s="49"/>
      <c r="P15" s="49"/>
      <c r="Q15" s="49"/>
      <c r="R15" s="49"/>
      <c r="S15" s="49"/>
      <c r="T15" s="49"/>
      <c r="U15" s="49">
        <f t="shared" si="1"/>
        <v>0</v>
      </c>
      <c r="V15" s="49">
        <f t="shared" si="2"/>
        <v>0</v>
      </c>
    </row>
    <row r="16" spans="1:22" ht="15">
      <c r="A16" s="51" t="s">
        <v>235</v>
      </c>
      <c r="B16" s="49">
        <v>7</v>
      </c>
      <c r="C16" s="49">
        <v>4</v>
      </c>
      <c r="D16" s="49">
        <v>5</v>
      </c>
      <c r="E16" s="49">
        <v>6</v>
      </c>
      <c r="F16" s="49">
        <v>5</v>
      </c>
      <c r="G16" s="49">
        <v>4</v>
      </c>
      <c r="H16" s="49">
        <v>3</v>
      </c>
      <c r="I16" s="49">
        <v>6</v>
      </c>
      <c r="J16" s="49">
        <v>4</v>
      </c>
      <c r="K16" s="49">
        <f t="shared" si="0"/>
        <v>44</v>
      </c>
      <c r="L16" s="49">
        <v>4</v>
      </c>
      <c r="M16" s="49">
        <v>5</v>
      </c>
      <c r="N16" s="49">
        <v>4</v>
      </c>
      <c r="O16" s="49">
        <v>6</v>
      </c>
      <c r="P16" s="49">
        <v>6</v>
      </c>
      <c r="Q16" s="49">
        <v>5</v>
      </c>
      <c r="R16" s="49">
        <v>4</v>
      </c>
      <c r="S16" s="49">
        <v>4</v>
      </c>
      <c r="T16" s="49">
        <v>5</v>
      </c>
      <c r="U16" s="49">
        <f t="shared" si="1"/>
        <v>43</v>
      </c>
      <c r="V16" s="49">
        <f t="shared" si="2"/>
        <v>87</v>
      </c>
    </row>
    <row r="17" spans="1:22" ht="15">
      <c r="A17" s="51" t="s">
        <v>236</v>
      </c>
      <c r="B17" s="49">
        <v>7</v>
      </c>
      <c r="C17" s="49">
        <v>4</v>
      </c>
      <c r="D17" s="49">
        <v>3</v>
      </c>
      <c r="E17" s="49">
        <v>5</v>
      </c>
      <c r="F17" s="49">
        <v>8</v>
      </c>
      <c r="G17" s="49">
        <v>4</v>
      </c>
      <c r="H17" s="49">
        <v>4</v>
      </c>
      <c r="I17" s="49">
        <v>4</v>
      </c>
      <c r="J17" s="49">
        <v>4</v>
      </c>
      <c r="K17" s="49">
        <f t="shared" si="0"/>
        <v>43</v>
      </c>
      <c r="L17" s="49">
        <v>4</v>
      </c>
      <c r="M17" s="49">
        <v>4</v>
      </c>
      <c r="N17" s="49">
        <v>5</v>
      </c>
      <c r="O17" s="49">
        <v>4</v>
      </c>
      <c r="P17" s="49">
        <v>3</v>
      </c>
      <c r="Q17" s="49">
        <v>5</v>
      </c>
      <c r="R17" s="49">
        <v>3</v>
      </c>
      <c r="S17" s="49">
        <v>6</v>
      </c>
      <c r="T17" s="49">
        <v>5</v>
      </c>
      <c r="U17" s="49">
        <f t="shared" si="1"/>
        <v>39</v>
      </c>
      <c r="V17" s="49">
        <f t="shared" si="2"/>
        <v>82</v>
      </c>
    </row>
    <row r="18" spans="1:22" ht="15">
      <c r="A18" s="51" t="s">
        <v>237</v>
      </c>
      <c r="B18" s="49">
        <v>11</v>
      </c>
      <c r="C18" s="49">
        <v>4</v>
      </c>
      <c r="D18" s="49">
        <v>5</v>
      </c>
      <c r="E18" s="49">
        <v>8</v>
      </c>
      <c r="F18" s="49">
        <v>10</v>
      </c>
      <c r="G18" s="49">
        <v>6</v>
      </c>
      <c r="H18" s="49">
        <v>4</v>
      </c>
      <c r="I18" s="49">
        <v>7</v>
      </c>
      <c r="J18" s="49">
        <v>4</v>
      </c>
      <c r="K18" s="49">
        <f t="shared" si="0"/>
        <v>59</v>
      </c>
      <c r="L18" s="49">
        <v>6</v>
      </c>
      <c r="M18" s="49">
        <v>9</v>
      </c>
      <c r="N18" s="49">
        <v>7</v>
      </c>
      <c r="O18" s="49">
        <v>5</v>
      </c>
      <c r="P18" s="49">
        <v>4</v>
      </c>
      <c r="Q18" s="49">
        <v>7</v>
      </c>
      <c r="R18" s="49">
        <v>4</v>
      </c>
      <c r="S18" s="49">
        <v>5</v>
      </c>
      <c r="T18" s="49">
        <v>5</v>
      </c>
      <c r="U18" s="49">
        <f t="shared" si="1"/>
        <v>52</v>
      </c>
      <c r="V18" s="49">
        <f t="shared" si="2"/>
        <v>111</v>
      </c>
    </row>
    <row r="19" spans="1:22" ht="15">
      <c r="A19" s="51" t="s">
        <v>238</v>
      </c>
      <c r="B19" s="49">
        <v>4</v>
      </c>
      <c r="C19" s="49">
        <v>6</v>
      </c>
      <c r="D19" s="49">
        <v>4</v>
      </c>
      <c r="E19" s="49">
        <v>5</v>
      </c>
      <c r="F19" s="49">
        <v>8</v>
      </c>
      <c r="G19" s="49">
        <v>5</v>
      </c>
      <c r="H19" s="49">
        <v>8</v>
      </c>
      <c r="I19" s="49">
        <v>6</v>
      </c>
      <c r="J19" s="49">
        <v>3</v>
      </c>
      <c r="K19" s="49">
        <f t="shared" si="0"/>
        <v>49</v>
      </c>
      <c r="L19" s="49">
        <v>7</v>
      </c>
      <c r="M19" s="49">
        <v>7</v>
      </c>
      <c r="N19" s="49">
        <v>6</v>
      </c>
      <c r="O19" s="49">
        <v>4</v>
      </c>
      <c r="P19" s="49">
        <v>5</v>
      </c>
      <c r="Q19" s="49">
        <v>6</v>
      </c>
      <c r="R19" s="49">
        <v>5</v>
      </c>
      <c r="S19" s="49">
        <v>5</v>
      </c>
      <c r="T19" s="49">
        <v>5</v>
      </c>
      <c r="U19" s="49">
        <f t="shared" si="1"/>
        <v>50</v>
      </c>
      <c r="V19" s="49">
        <f t="shared" si="2"/>
        <v>99</v>
      </c>
    </row>
    <row r="20" spans="1:22" ht="15">
      <c r="A20" s="51" t="s">
        <v>239</v>
      </c>
      <c r="B20" s="49">
        <v>6</v>
      </c>
      <c r="C20" s="49">
        <v>4</v>
      </c>
      <c r="D20" s="49">
        <v>4</v>
      </c>
      <c r="E20" s="49">
        <v>5</v>
      </c>
      <c r="F20" s="49">
        <v>4</v>
      </c>
      <c r="G20" s="49">
        <v>4</v>
      </c>
      <c r="H20" s="49">
        <v>4</v>
      </c>
      <c r="I20" s="49">
        <v>5</v>
      </c>
      <c r="J20" s="49">
        <v>3</v>
      </c>
      <c r="K20" s="49">
        <f t="shared" si="0"/>
        <v>39</v>
      </c>
      <c r="L20" s="49">
        <v>4</v>
      </c>
      <c r="M20" s="49">
        <v>5</v>
      </c>
      <c r="N20" s="49">
        <v>6</v>
      </c>
      <c r="O20" s="49">
        <v>4</v>
      </c>
      <c r="P20" s="49">
        <v>5</v>
      </c>
      <c r="Q20" s="49">
        <v>6</v>
      </c>
      <c r="R20" s="49">
        <v>5</v>
      </c>
      <c r="S20" s="49">
        <v>4</v>
      </c>
      <c r="T20" s="49">
        <v>4</v>
      </c>
      <c r="U20" s="49">
        <f t="shared" si="1"/>
        <v>43</v>
      </c>
      <c r="V20" s="49">
        <f t="shared" si="2"/>
        <v>82</v>
      </c>
    </row>
    <row r="21" spans="1:22" ht="15">
      <c r="A21" s="51" t="s">
        <v>240</v>
      </c>
      <c r="B21" s="49">
        <v>7</v>
      </c>
      <c r="C21" s="49">
        <v>4</v>
      </c>
      <c r="D21" s="49">
        <v>4</v>
      </c>
      <c r="E21" s="49">
        <v>6</v>
      </c>
      <c r="F21" s="49">
        <v>5</v>
      </c>
      <c r="G21" s="49">
        <v>8</v>
      </c>
      <c r="H21" s="49">
        <v>5</v>
      </c>
      <c r="I21" s="49">
        <v>5</v>
      </c>
      <c r="J21" s="49">
        <v>3</v>
      </c>
      <c r="K21" s="49">
        <f t="shared" si="0"/>
        <v>47</v>
      </c>
      <c r="L21" s="49">
        <v>5</v>
      </c>
      <c r="M21" s="49">
        <v>5</v>
      </c>
      <c r="N21" s="49">
        <v>5</v>
      </c>
      <c r="O21" s="49">
        <v>5</v>
      </c>
      <c r="P21" s="49">
        <v>5</v>
      </c>
      <c r="Q21" s="49">
        <v>6</v>
      </c>
      <c r="R21" s="49">
        <v>5</v>
      </c>
      <c r="S21" s="49">
        <v>4</v>
      </c>
      <c r="T21" s="49">
        <v>6</v>
      </c>
      <c r="U21" s="49">
        <f t="shared" si="1"/>
        <v>46</v>
      </c>
      <c r="V21" s="49">
        <f t="shared" si="2"/>
        <v>93</v>
      </c>
    </row>
    <row r="22" spans="1:22" ht="15">
      <c r="A22" s="51" t="s">
        <v>241</v>
      </c>
      <c r="B22" s="49">
        <v>8</v>
      </c>
      <c r="C22" s="49">
        <v>4</v>
      </c>
      <c r="D22" s="49">
        <v>4</v>
      </c>
      <c r="E22" s="49">
        <v>5</v>
      </c>
      <c r="F22" s="49">
        <v>7</v>
      </c>
      <c r="G22" s="49">
        <v>6</v>
      </c>
      <c r="H22" s="49">
        <v>6</v>
      </c>
      <c r="I22" s="49">
        <v>5</v>
      </c>
      <c r="J22" s="49">
        <v>5</v>
      </c>
      <c r="K22" s="49">
        <f t="shared" si="0"/>
        <v>50</v>
      </c>
      <c r="L22" s="49">
        <v>5</v>
      </c>
      <c r="M22" s="49">
        <v>6</v>
      </c>
      <c r="N22" s="49">
        <v>8</v>
      </c>
      <c r="O22" s="49">
        <v>4</v>
      </c>
      <c r="P22" s="49">
        <v>5</v>
      </c>
      <c r="Q22" s="49">
        <v>5</v>
      </c>
      <c r="R22" s="49">
        <v>5</v>
      </c>
      <c r="S22" s="49">
        <v>3</v>
      </c>
      <c r="T22" s="49">
        <v>6</v>
      </c>
      <c r="U22" s="49">
        <f t="shared" si="1"/>
        <v>47</v>
      </c>
      <c r="V22" s="49">
        <f t="shared" si="2"/>
        <v>97</v>
      </c>
    </row>
    <row r="23" spans="1:22" ht="15">
      <c r="A23" s="51" t="s">
        <v>242</v>
      </c>
      <c r="B23" s="49">
        <v>8</v>
      </c>
      <c r="C23" s="49">
        <v>4</v>
      </c>
      <c r="D23" s="49">
        <v>5</v>
      </c>
      <c r="E23" s="49">
        <v>6</v>
      </c>
      <c r="F23" s="49">
        <v>6</v>
      </c>
      <c r="G23" s="49">
        <v>7</v>
      </c>
      <c r="H23" s="49">
        <v>6</v>
      </c>
      <c r="I23" s="49">
        <v>6</v>
      </c>
      <c r="J23" s="49">
        <v>3</v>
      </c>
      <c r="K23" s="49">
        <f t="shared" si="0"/>
        <v>51</v>
      </c>
      <c r="L23" s="49">
        <v>10</v>
      </c>
      <c r="M23" s="49">
        <v>6</v>
      </c>
      <c r="N23" s="49">
        <v>4</v>
      </c>
      <c r="O23" s="49">
        <v>6</v>
      </c>
      <c r="P23" s="49">
        <v>5</v>
      </c>
      <c r="Q23" s="49">
        <v>7</v>
      </c>
      <c r="R23" s="49">
        <v>4</v>
      </c>
      <c r="S23" s="49">
        <v>6</v>
      </c>
      <c r="T23" s="49">
        <v>6</v>
      </c>
      <c r="U23" s="49">
        <f t="shared" si="1"/>
        <v>54</v>
      </c>
      <c r="V23" s="49">
        <f t="shared" si="2"/>
        <v>105</v>
      </c>
    </row>
    <row r="24" spans="1:22" ht="15">
      <c r="A24" s="51" t="s">
        <v>243</v>
      </c>
      <c r="B24" s="49">
        <v>5</v>
      </c>
      <c r="C24" s="49">
        <v>4</v>
      </c>
      <c r="D24" s="49">
        <v>4</v>
      </c>
      <c r="E24" s="49">
        <v>4</v>
      </c>
      <c r="F24" s="49">
        <v>6</v>
      </c>
      <c r="G24" s="49">
        <v>5</v>
      </c>
      <c r="H24" s="49">
        <v>4</v>
      </c>
      <c r="I24" s="49">
        <v>4</v>
      </c>
      <c r="J24" s="49">
        <v>2</v>
      </c>
      <c r="K24" s="49">
        <f t="shared" si="0"/>
        <v>38</v>
      </c>
      <c r="L24" s="49">
        <v>5</v>
      </c>
      <c r="M24" s="49">
        <v>5</v>
      </c>
      <c r="N24" s="49">
        <v>4</v>
      </c>
      <c r="O24" s="49">
        <v>4</v>
      </c>
      <c r="P24" s="49">
        <v>3</v>
      </c>
      <c r="Q24" s="49">
        <v>5</v>
      </c>
      <c r="R24" s="49">
        <v>6</v>
      </c>
      <c r="S24" s="49">
        <v>4</v>
      </c>
      <c r="T24" s="49">
        <v>5</v>
      </c>
      <c r="U24" s="49">
        <f t="shared" si="1"/>
        <v>41</v>
      </c>
      <c r="V24" s="49">
        <f t="shared" si="2"/>
        <v>79</v>
      </c>
    </row>
    <row r="25" spans="1:22" ht="15">
      <c r="A25" s="51" t="s">
        <v>244</v>
      </c>
      <c r="B25" s="49">
        <v>7</v>
      </c>
      <c r="C25" s="49">
        <v>3</v>
      </c>
      <c r="D25" s="49">
        <v>7</v>
      </c>
      <c r="E25" s="49">
        <v>7</v>
      </c>
      <c r="F25" s="49">
        <v>11</v>
      </c>
      <c r="G25" s="49">
        <v>4</v>
      </c>
      <c r="H25" s="49">
        <v>4</v>
      </c>
      <c r="I25" s="49">
        <v>5</v>
      </c>
      <c r="J25" s="49">
        <v>3</v>
      </c>
      <c r="K25" s="49">
        <f t="shared" si="0"/>
        <v>51</v>
      </c>
      <c r="L25" s="49">
        <v>6</v>
      </c>
      <c r="M25" s="49">
        <v>9</v>
      </c>
      <c r="N25" s="49">
        <v>7</v>
      </c>
      <c r="O25" s="49">
        <v>4</v>
      </c>
      <c r="P25" s="49">
        <v>4</v>
      </c>
      <c r="Q25" s="49">
        <v>4</v>
      </c>
      <c r="R25" s="49">
        <v>4</v>
      </c>
      <c r="S25" s="49">
        <v>5</v>
      </c>
      <c r="T25" s="49">
        <v>3</v>
      </c>
      <c r="U25" s="49">
        <f t="shared" si="1"/>
        <v>46</v>
      </c>
      <c r="V25" s="49">
        <f t="shared" si="2"/>
        <v>97</v>
      </c>
    </row>
    <row r="26" spans="1:22" ht="15">
      <c r="A26" s="51" t="s">
        <v>245</v>
      </c>
      <c r="B26" s="49">
        <v>5</v>
      </c>
      <c r="C26" s="49">
        <v>3</v>
      </c>
      <c r="D26" s="49">
        <v>4</v>
      </c>
      <c r="E26" s="49">
        <v>4</v>
      </c>
      <c r="F26" s="49">
        <v>5</v>
      </c>
      <c r="G26" s="49">
        <v>4</v>
      </c>
      <c r="H26" s="49">
        <v>5</v>
      </c>
      <c r="I26" s="49">
        <v>4</v>
      </c>
      <c r="J26" s="49">
        <v>3</v>
      </c>
      <c r="K26" s="49">
        <f t="shared" si="0"/>
        <v>37</v>
      </c>
      <c r="L26" s="49">
        <v>4</v>
      </c>
      <c r="M26" s="49">
        <v>4</v>
      </c>
      <c r="N26" s="49">
        <v>4</v>
      </c>
      <c r="O26" s="49">
        <v>4</v>
      </c>
      <c r="P26" s="49">
        <v>3</v>
      </c>
      <c r="Q26" s="49">
        <v>5</v>
      </c>
      <c r="R26" s="49">
        <v>4</v>
      </c>
      <c r="S26" s="49">
        <v>5</v>
      </c>
      <c r="T26" s="49">
        <v>4</v>
      </c>
      <c r="U26" s="49">
        <f t="shared" si="1"/>
        <v>37</v>
      </c>
      <c r="V26" s="49">
        <f t="shared" si="2"/>
        <v>74</v>
      </c>
    </row>
    <row r="27" spans="1:22" ht="15">
      <c r="A27" s="51" t="s">
        <v>246</v>
      </c>
      <c r="B27" s="49">
        <v>5</v>
      </c>
      <c r="C27" s="49">
        <v>3</v>
      </c>
      <c r="D27" s="49">
        <v>2</v>
      </c>
      <c r="E27" s="49">
        <v>5</v>
      </c>
      <c r="F27" s="49">
        <v>6</v>
      </c>
      <c r="G27" s="49">
        <v>6</v>
      </c>
      <c r="H27" s="49">
        <v>4</v>
      </c>
      <c r="I27" s="49">
        <v>5</v>
      </c>
      <c r="J27" s="49">
        <v>4</v>
      </c>
      <c r="K27" s="49">
        <f t="shared" si="0"/>
        <v>40</v>
      </c>
      <c r="L27" s="49">
        <v>5</v>
      </c>
      <c r="M27" s="49">
        <v>5</v>
      </c>
      <c r="N27" s="49">
        <v>4</v>
      </c>
      <c r="O27" s="49">
        <v>5</v>
      </c>
      <c r="P27" s="49">
        <v>4</v>
      </c>
      <c r="Q27" s="49">
        <v>5</v>
      </c>
      <c r="R27" s="49">
        <v>4</v>
      </c>
      <c r="S27" s="49">
        <v>5</v>
      </c>
      <c r="T27" s="49">
        <v>4</v>
      </c>
      <c r="U27" s="49">
        <f t="shared" si="1"/>
        <v>41</v>
      </c>
      <c r="V27" s="49">
        <f t="shared" si="2"/>
        <v>81</v>
      </c>
    </row>
    <row r="28" spans="1:22" ht="15">
      <c r="A28" s="51" t="s">
        <v>247</v>
      </c>
      <c r="B28" s="49">
        <v>10</v>
      </c>
      <c r="C28" s="49">
        <v>3</v>
      </c>
      <c r="D28" s="49">
        <v>5</v>
      </c>
      <c r="E28" s="49">
        <v>7</v>
      </c>
      <c r="F28" s="49">
        <v>7</v>
      </c>
      <c r="G28" s="49">
        <v>4</v>
      </c>
      <c r="H28" s="49">
        <v>5</v>
      </c>
      <c r="I28" s="49">
        <v>5</v>
      </c>
      <c r="J28" s="49">
        <v>6</v>
      </c>
      <c r="K28" s="49">
        <f t="shared" si="0"/>
        <v>52</v>
      </c>
      <c r="L28" s="49">
        <v>5</v>
      </c>
      <c r="M28" s="49">
        <v>4</v>
      </c>
      <c r="N28" s="49">
        <v>5</v>
      </c>
      <c r="O28" s="49">
        <v>5</v>
      </c>
      <c r="P28" s="49">
        <v>3</v>
      </c>
      <c r="Q28" s="49">
        <v>6</v>
      </c>
      <c r="R28" s="49">
        <v>4</v>
      </c>
      <c r="S28" s="49">
        <v>5</v>
      </c>
      <c r="T28" s="49">
        <v>4</v>
      </c>
      <c r="U28" s="49">
        <f t="shared" si="1"/>
        <v>41</v>
      </c>
      <c r="V28" s="49">
        <f t="shared" si="2"/>
        <v>93</v>
      </c>
    </row>
    <row r="29" spans="1:22" ht="15">
      <c r="A29" s="51" t="s">
        <v>248</v>
      </c>
      <c r="B29" s="49">
        <v>5</v>
      </c>
      <c r="C29" s="49">
        <v>3</v>
      </c>
      <c r="D29" s="49">
        <v>4</v>
      </c>
      <c r="E29" s="49">
        <v>4</v>
      </c>
      <c r="F29" s="49">
        <v>5</v>
      </c>
      <c r="G29" s="49">
        <v>3</v>
      </c>
      <c r="H29" s="49">
        <v>5</v>
      </c>
      <c r="I29" s="49">
        <v>4</v>
      </c>
      <c r="J29" s="49">
        <v>3</v>
      </c>
      <c r="K29" s="49">
        <f t="shared" si="0"/>
        <v>36</v>
      </c>
      <c r="L29" s="49">
        <v>5</v>
      </c>
      <c r="M29" s="49">
        <v>5</v>
      </c>
      <c r="N29" s="49">
        <v>6</v>
      </c>
      <c r="O29" s="49">
        <v>3</v>
      </c>
      <c r="P29" s="49">
        <v>2</v>
      </c>
      <c r="Q29" s="49">
        <v>4</v>
      </c>
      <c r="R29" s="49">
        <v>3</v>
      </c>
      <c r="S29" s="49">
        <v>5</v>
      </c>
      <c r="T29" s="49">
        <v>4</v>
      </c>
      <c r="U29" s="49">
        <f t="shared" si="1"/>
        <v>37</v>
      </c>
      <c r="V29" s="49">
        <f t="shared" si="2"/>
        <v>73</v>
      </c>
    </row>
    <row r="30" spans="1:22" ht="15">
      <c r="A30" s="50" t="s">
        <v>249</v>
      </c>
      <c r="B30" s="49">
        <v>5</v>
      </c>
      <c r="C30" s="49">
        <v>4</v>
      </c>
      <c r="D30" s="49">
        <v>4</v>
      </c>
      <c r="E30" s="49">
        <v>5</v>
      </c>
      <c r="F30" s="49">
        <v>4</v>
      </c>
      <c r="G30" s="49">
        <v>4</v>
      </c>
      <c r="H30" s="49">
        <v>3</v>
      </c>
      <c r="I30" s="49">
        <v>7</v>
      </c>
      <c r="J30" s="49">
        <v>3</v>
      </c>
      <c r="K30" s="49">
        <f t="shared" si="0"/>
        <v>39</v>
      </c>
      <c r="L30" s="49">
        <v>5</v>
      </c>
      <c r="M30" s="49">
        <v>5</v>
      </c>
      <c r="N30" s="49">
        <v>5</v>
      </c>
      <c r="O30" s="49">
        <v>4</v>
      </c>
      <c r="P30" s="49">
        <v>5</v>
      </c>
      <c r="Q30" s="49">
        <v>5</v>
      </c>
      <c r="R30" s="49">
        <v>4</v>
      </c>
      <c r="S30" s="49">
        <v>5</v>
      </c>
      <c r="T30" s="49">
        <v>5</v>
      </c>
      <c r="U30" s="49">
        <f t="shared" si="1"/>
        <v>43</v>
      </c>
      <c r="V30" s="49">
        <f t="shared" si="2"/>
        <v>82</v>
      </c>
    </row>
    <row r="31" spans="1:22" ht="15">
      <c r="A31" s="50" t="s">
        <v>250</v>
      </c>
      <c r="B31" s="49">
        <v>7</v>
      </c>
      <c r="C31" s="49">
        <v>3</v>
      </c>
      <c r="D31" s="49">
        <v>3</v>
      </c>
      <c r="E31" s="49">
        <v>6</v>
      </c>
      <c r="F31" s="49">
        <v>5</v>
      </c>
      <c r="G31" s="49">
        <v>4</v>
      </c>
      <c r="H31" s="49">
        <v>4</v>
      </c>
      <c r="I31" s="49">
        <v>4</v>
      </c>
      <c r="J31" s="49">
        <v>4</v>
      </c>
      <c r="K31" s="49">
        <f t="shared" si="0"/>
        <v>40</v>
      </c>
      <c r="L31" s="49">
        <v>5</v>
      </c>
      <c r="M31" s="49">
        <v>5</v>
      </c>
      <c r="N31" s="49">
        <v>4</v>
      </c>
      <c r="O31" s="49">
        <v>4</v>
      </c>
      <c r="P31" s="49">
        <v>4</v>
      </c>
      <c r="Q31" s="49">
        <v>5</v>
      </c>
      <c r="R31" s="49">
        <v>4</v>
      </c>
      <c r="S31" s="49">
        <v>4</v>
      </c>
      <c r="T31" s="49">
        <v>4</v>
      </c>
      <c r="U31" s="49">
        <f t="shared" si="1"/>
        <v>39</v>
      </c>
      <c r="V31" s="49">
        <f t="shared" si="2"/>
        <v>79</v>
      </c>
    </row>
    <row r="32" spans="1:22" ht="15">
      <c r="A32" s="50" t="s">
        <v>251</v>
      </c>
      <c r="B32" s="49">
        <v>8</v>
      </c>
      <c r="C32" s="49">
        <v>5</v>
      </c>
      <c r="D32" s="49">
        <v>4</v>
      </c>
      <c r="E32" s="49">
        <v>7</v>
      </c>
      <c r="F32" s="49">
        <v>6</v>
      </c>
      <c r="G32" s="49">
        <v>6</v>
      </c>
      <c r="H32" s="49">
        <v>3</v>
      </c>
      <c r="I32" s="49">
        <v>3</v>
      </c>
      <c r="J32" s="49">
        <v>6</v>
      </c>
      <c r="K32" s="49">
        <f t="shared" si="0"/>
        <v>48</v>
      </c>
      <c r="L32" s="49">
        <v>7</v>
      </c>
      <c r="M32" s="49">
        <v>5</v>
      </c>
      <c r="N32" s="49">
        <v>5</v>
      </c>
      <c r="O32" s="49">
        <v>4</v>
      </c>
      <c r="P32" s="49">
        <v>4</v>
      </c>
      <c r="Q32" s="49">
        <v>4</v>
      </c>
      <c r="R32" s="49">
        <v>3</v>
      </c>
      <c r="S32" s="49">
        <v>5</v>
      </c>
      <c r="T32" s="49">
        <v>4</v>
      </c>
      <c r="U32" s="49">
        <f t="shared" si="1"/>
        <v>41</v>
      </c>
      <c r="V32" s="49">
        <f t="shared" si="2"/>
        <v>89</v>
      </c>
    </row>
    <row r="33" spans="1:22" ht="15">
      <c r="A33" s="50" t="s">
        <v>252</v>
      </c>
      <c r="B33" s="49">
        <v>6</v>
      </c>
      <c r="C33" s="49">
        <v>4</v>
      </c>
      <c r="D33" s="49">
        <v>4</v>
      </c>
      <c r="E33" s="49">
        <v>5</v>
      </c>
      <c r="F33" s="49">
        <v>4</v>
      </c>
      <c r="G33" s="49">
        <v>4</v>
      </c>
      <c r="H33" s="49">
        <v>5</v>
      </c>
      <c r="I33" s="49">
        <v>4</v>
      </c>
      <c r="J33" s="49">
        <v>4</v>
      </c>
      <c r="K33" s="49">
        <f t="shared" si="0"/>
        <v>40</v>
      </c>
      <c r="L33" s="49">
        <v>5</v>
      </c>
      <c r="M33" s="49">
        <v>4</v>
      </c>
      <c r="N33" s="49">
        <v>5</v>
      </c>
      <c r="O33" s="49">
        <v>3</v>
      </c>
      <c r="P33" s="49">
        <v>4</v>
      </c>
      <c r="Q33" s="49">
        <v>5</v>
      </c>
      <c r="R33" s="49">
        <v>5</v>
      </c>
      <c r="S33" s="49">
        <v>5</v>
      </c>
      <c r="T33" s="49">
        <v>7</v>
      </c>
      <c r="U33" s="49">
        <f t="shared" si="1"/>
        <v>43</v>
      </c>
      <c r="V33" s="49">
        <f t="shared" si="2"/>
        <v>83</v>
      </c>
    </row>
    <row r="34" spans="1:22" ht="15">
      <c r="A34" s="50" t="s">
        <v>253</v>
      </c>
      <c r="B34" s="49">
        <v>9</v>
      </c>
      <c r="C34" s="49">
        <v>3</v>
      </c>
      <c r="D34" s="49">
        <v>4</v>
      </c>
      <c r="E34" s="49">
        <v>5</v>
      </c>
      <c r="F34" s="49">
        <v>4</v>
      </c>
      <c r="G34" s="49">
        <v>5</v>
      </c>
      <c r="H34" s="49">
        <v>4</v>
      </c>
      <c r="I34" s="49">
        <v>5</v>
      </c>
      <c r="J34" s="49">
        <v>4</v>
      </c>
      <c r="K34" s="49">
        <f t="shared" si="0"/>
        <v>43</v>
      </c>
      <c r="L34" s="49">
        <v>8</v>
      </c>
      <c r="M34" s="49">
        <v>6</v>
      </c>
      <c r="N34" s="49">
        <v>6</v>
      </c>
      <c r="O34" s="49">
        <v>4</v>
      </c>
      <c r="P34" s="49">
        <v>5</v>
      </c>
      <c r="Q34" s="49">
        <v>5</v>
      </c>
      <c r="R34" s="49">
        <v>3</v>
      </c>
      <c r="S34" s="49">
        <v>6</v>
      </c>
      <c r="T34" s="49">
        <v>7</v>
      </c>
      <c r="U34" s="49">
        <f t="shared" si="1"/>
        <v>50</v>
      </c>
      <c r="V34" s="49">
        <f t="shared" si="2"/>
        <v>93</v>
      </c>
    </row>
    <row r="35" spans="1:22" ht="15">
      <c r="A35" s="50" t="s">
        <v>254</v>
      </c>
      <c r="B35" s="49">
        <v>6</v>
      </c>
      <c r="C35" s="49">
        <v>4</v>
      </c>
      <c r="D35" s="49">
        <v>5</v>
      </c>
      <c r="E35" s="49">
        <v>5</v>
      </c>
      <c r="F35" s="49">
        <v>6</v>
      </c>
      <c r="G35" s="49">
        <v>8</v>
      </c>
      <c r="H35" s="49">
        <v>5</v>
      </c>
      <c r="I35" s="49">
        <v>5</v>
      </c>
      <c r="J35" s="49">
        <v>4</v>
      </c>
      <c r="K35" s="49">
        <f t="shared" si="0"/>
        <v>48</v>
      </c>
      <c r="L35" s="49">
        <v>4</v>
      </c>
      <c r="M35" s="49">
        <v>4</v>
      </c>
      <c r="N35" s="49">
        <v>5</v>
      </c>
      <c r="O35" s="49">
        <v>6</v>
      </c>
      <c r="P35" s="49">
        <v>5</v>
      </c>
      <c r="Q35" s="49">
        <v>6</v>
      </c>
      <c r="R35" s="49">
        <v>3</v>
      </c>
      <c r="S35" s="49">
        <v>7</v>
      </c>
      <c r="T35" s="49">
        <v>5</v>
      </c>
      <c r="U35" s="49">
        <f t="shared" si="1"/>
        <v>45</v>
      </c>
      <c r="V35" s="49">
        <f t="shared" si="2"/>
        <v>93</v>
      </c>
    </row>
    <row r="36" spans="1:22" ht="15">
      <c r="A36" s="50" t="s">
        <v>255</v>
      </c>
      <c r="B36" s="49">
        <v>7</v>
      </c>
      <c r="C36" s="49">
        <v>3</v>
      </c>
      <c r="D36" s="49">
        <v>4</v>
      </c>
      <c r="E36" s="49">
        <v>6</v>
      </c>
      <c r="F36" s="49">
        <v>6</v>
      </c>
      <c r="G36" s="49">
        <v>4</v>
      </c>
      <c r="H36" s="49">
        <v>3</v>
      </c>
      <c r="I36" s="49">
        <v>4</v>
      </c>
      <c r="J36" s="49">
        <v>4</v>
      </c>
      <c r="K36" s="49">
        <f t="shared" si="0"/>
        <v>41</v>
      </c>
      <c r="L36" s="49">
        <v>6</v>
      </c>
      <c r="M36" s="49">
        <v>5</v>
      </c>
      <c r="N36" s="49">
        <v>5</v>
      </c>
      <c r="O36" s="49">
        <v>3</v>
      </c>
      <c r="P36" s="49">
        <v>4</v>
      </c>
      <c r="Q36" s="49">
        <v>5</v>
      </c>
      <c r="R36" s="49">
        <v>4</v>
      </c>
      <c r="S36" s="49">
        <v>6</v>
      </c>
      <c r="T36" s="49">
        <v>6</v>
      </c>
      <c r="U36" s="49">
        <f t="shared" si="1"/>
        <v>44</v>
      </c>
      <c r="V36" s="49">
        <f t="shared" si="2"/>
        <v>85</v>
      </c>
    </row>
    <row r="37" spans="1:22" ht="15">
      <c r="A37" s="50" t="s">
        <v>256</v>
      </c>
      <c r="B37" s="49">
        <v>6</v>
      </c>
      <c r="C37" s="49">
        <v>3</v>
      </c>
      <c r="D37" s="49">
        <v>5</v>
      </c>
      <c r="E37" s="49">
        <v>6</v>
      </c>
      <c r="F37" s="49">
        <v>6</v>
      </c>
      <c r="G37" s="49">
        <v>4</v>
      </c>
      <c r="H37" s="49">
        <v>6</v>
      </c>
      <c r="I37" s="49">
        <v>3</v>
      </c>
      <c r="J37" s="49">
        <v>3</v>
      </c>
      <c r="K37" s="49">
        <f t="shared" si="0"/>
        <v>42</v>
      </c>
      <c r="L37" s="49">
        <v>6</v>
      </c>
      <c r="M37" s="49">
        <v>4</v>
      </c>
      <c r="N37" s="49">
        <v>5</v>
      </c>
      <c r="O37" s="49">
        <v>5</v>
      </c>
      <c r="P37" s="49">
        <v>4</v>
      </c>
      <c r="Q37" s="49">
        <v>5</v>
      </c>
      <c r="R37" s="49">
        <v>3</v>
      </c>
      <c r="S37" s="49">
        <v>5</v>
      </c>
      <c r="T37" s="49">
        <v>6</v>
      </c>
      <c r="U37" s="49">
        <f t="shared" si="1"/>
        <v>43</v>
      </c>
      <c r="V37" s="49">
        <f t="shared" si="2"/>
        <v>85</v>
      </c>
    </row>
    <row r="38" spans="1:22" ht="15">
      <c r="A38" s="50" t="s">
        <v>257</v>
      </c>
      <c r="B38" s="49"/>
      <c r="C38" s="49"/>
      <c r="D38" s="49"/>
      <c r="E38" s="49"/>
      <c r="F38" s="49"/>
      <c r="G38" s="49"/>
      <c r="H38" s="49"/>
      <c r="I38" s="49"/>
      <c r="J38" s="49"/>
      <c r="K38" s="49">
        <f t="shared" si="0"/>
        <v>0</v>
      </c>
      <c r="L38" s="49"/>
      <c r="M38" s="49"/>
      <c r="N38" s="49"/>
      <c r="O38" s="49"/>
      <c r="P38" s="49"/>
      <c r="Q38" s="49"/>
      <c r="R38" s="49"/>
      <c r="S38" s="49"/>
      <c r="T38" s="49"/>
      <c r="U38" s="49">
        <f t="shared" si="1"/>
        <v>0</v>
      </c>
      <c r="V38" s="49">
        <f t="shared" si="2"/>
        <v>0</v>
      </c>
    </row>
    <row r="39" spans="1:22" ht="15">
      <c r="A39" s="50" t="s">
        <v>258</v>
      </c>
      <c r="B39" s="49">
        <v>6</v>
      </c>
      <c r="C39" s="49">
        <v>4</v>
      </c>
      <c r="D39" s="49">
        <v>5</v>
      </c>
      <c r="E39" s="49">
        <v>6</v>
      </c>
      <c r="F39" s="49">
        <v>5</v>
      </c>
      <c r="G39" s="49">
        <v>5</v>
      </c>
      <c r="H39" s="49">
        <v>2</v>
      </c>
      <c r="I39" s="49">
        <v>5</v>
      </c>
      <c r="J39" s="49">
        <v>4</v>
      </c>
      <c r="K39" s="49">
        <f t="shared" si="0"/>
        <v>42</v>
      </c>
      <c r="L39" s="49">
        <v>9</v>
      </c>
      <c r="M39" s="49">
        <v>6</v>
      </c>
      <c r="N39" s="49">
        <v>6</v>
      </c>
      <c r="O39" s="49">
        <v>5</v>
      </c>
      <c r="P39" s="49">
        <v>5</v>
      </c>
      <c r="Q39" s="49">
        <v>4</v>
      </c>
      <c r="R39" s="49">
        <v>4</v>
      </c>
      <c r="S39" s="49">
        <v>7</v>
      </c>
      <c r="T39" s="49">
        <v>5</v>
      </c>
      <c r="U39" s="49">
        <f t="shared" si="1"/>
        <v>51</v>
      </c>
      <c r="V39" s="49">
        <f t="shared" si="2"/>
        <v>93</v>
      </c>
    </row>
    <row r="40" spans="1:22" ht="15">
      <c r="A40" s="50" t="s">
        <v>259</v>
      </c>
      <c r="B40" s="49">
        <v>7</v>
      </c>
      <c r="C40" s="49">
        <v>5</v>
      </c>
      <c r="D40" s="49">
        <v>4</v>
      </c>
      <c r="E40" s="49">
        <v>5</v>
      </c>
      <c r="F40" s="49">
        <v>6</v>
      </c>
      <c r="G40" s="49">
        <v>4</v>
      </c>
      <c r="H40" s="49">
        <v>5</v>
      </c>
      <c r="I40" s="49">
        <v>4</v>
      </c>
      <c r="J40" s="49">
        <v>4</v>
      </c>
      <c r="K40" s="49">
        <f t="shared" si="0"/>
        <v>44</v>
      </c>
      <c r="L40" s="49">
        <v>7</v>
      </c>
      <c r="M40" s="49">
        <v>4</v>
      </c>
      <c r="N40" s="49">
        <v>5</v>
      </c>
      <c r="O40" s="49">
        <v>4</v>
      </c>
      <c r="P40" s="49">
        <v>4</v>
      </c>
      <c r="Q40" s="49">
        <v>5</v>
      </c>
      <c r="R40" s="49">
        <v>4</v>
      </c>
      <c r="S40" s="49">
        <v>6</v>
      </c>
      <c r="T40" s="49">
        <v>6</v>
      </c>
      <c r="U40" s="49">
        <f t="shared" si="1"/>
        <v>45</v>
      </c>
      <c r="V40" s="49">
        <f t="shared" si="2"/>
        <v>89</v>
      </c>
    </row>
    <row r="41" spans="1:22" ht="15">
      <c r="A41" s="50" t="s">
        <v>260</v>
      </c>
      <c r="B41" s="49">
        <v>8</v>
      </c>
      <c r="C41" s="49">
        <v>4</v>
      </c>
      <c r="D41" s="49">
        <v>4</v>
      </c>
      <c r="E41" s="49">
        <v>6</v>
      </c>
      <c r="F41" s="49">
        <v>4</v>
      </c>
      <c r="G41" s="49">
        <v>4</v>
      </c>
      <c r="H41" s="49">
        <v>5</v>
      </c>
      <c r="I41" s="49">
        <v>4</v>
      </c>
      <c r="J41" s="49">
        <v>4</v>
      </c>
      <c r="K41" s="49">
        <f t="shared" si="0"/>
        <v>43</v>
      </c>
      <c r="L41" s="49">
        <v>5</v>
      </c>
      <c r="M41" s="49">
        <v>4</v>
      </c>
      <c r="N41" s="49">
        <v>5</v>
      </c>
      <c r="O41" s="49">
        <v>5</v>
      </c>
      <c r="P41" s="49">
        <v>3</v>
      </c>
      <c r="Q41" s="49">
        <v>6</v>
      </c>
      <c r="R41" s="49">
        <v>4</v>
      </c>
      <c r="S41" s="49">
        <v>5</v>
      </c>
      <c r="T41" s="49">
        <v>5</v>
      </c>
      <c r="U41" s="49">
        <f t="shared" si="1"/>
        <v>42</v>
      </c>
      <c r="V41" s="49">
        <f t="shared" si="2"/>
        <v>85</v>
      </c>
    </row>
    <row r="42" spans="1:22" ht="15">
      <c r="A42" s="50" t="s">
        <v>261</v>
      </c>
      <c r="B42" s="49">
        <v>6</v>
      </c>
      <c r="C42" s="49">
        <v>4</v>
      </c>
      <c r="D42" s="49">
        <v>4</v>
      </c>
      <c r="E42" s="49">
        <v>11</v>
      </c>
      <c r="F42" s="49">
        <v>5</v>
      </c>
      <c r="G42" s="49">
        <v>4</v>
      </c>
      <c r="H42" s="49">
        <v>4</v>
      </c>
      <c r="I42" s="49">
        <v>5</v>
      </c>
      <c r="J42" s="49">
        <v>5</v>
      </c>
      <c r="K42" s="49">
        <f t="shared" si="0"/>
        <v>48</v>
      </c>
      <c r="L42" s="49">
        <v>6</v>
      </c>
      <c r="M42" s="49">
        <v>6</v>
      </c>
      <c r="N42" s="49">
        <v>5</v>
      </c>
      <c r="O42" s="49">
        <v>4</v>
      </c>
      <c r="P42" s="49">
        <v>4</v>
      </c>
      <c r="Q42" s="49">
        <v>5</v>
      </c>
      <c r="R42" s="49">
        <v>3</v>
      </c>
      <c r="S42" s="49">
        <v>8</v>
      </c>
      <c r="T42" s="49">
        <v>4</v>
      </c>
      <c r="U42" s="49">
        <f t="shared" si="1"/>
        <v>45</v>
      </c>
      <c r="V42" s="49">
        <f t="shared" si="2"/>
        <v>93</v>
      </c>
    </row>
    <row r="43" spans="1:22" ht="15">
      <c r="A43" s="50" t="s">
        <v>262</v>
      </c>
      <c r="B43" s="49">
        <v>6</v>
      </c>
      <c r="C43" s="49">
        <v>4</v>
      </c>
      <c r="D43" s="49">
        <v>5</v>
      </c>
      <c r="E43" s="49">
        <v>6</v>
      </c>
      <c r="F43" s="49">
        <v>4</v>
      </c>
      <c r="G43" s="49">
        <v>5</v>
      </c>
      <c r="H43" s="49">
        <v>3</v>
      </c>
      <c r="I43" s="49">
        <v>4</v>
      </c>
      <c r="J43" s="49">
        <v>4</v>
      </c>
      <c r="K43" s="49">
        <f t="shared" si="0"/>
        <v>41</v>
      </c>
      <c r="L43" s="49">
        <v>7</v>
      </c>
      <c r="M43" s="49">
        <v>4</v>
      </c>
      <c r="N43" s="49">
        <v>6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5</v>
      </c>
      <c r="U43" s="49">
        <f t="shared" si="1"/>
        <v>44</v>
      </c>
      <c r="V43" s="49">
        <f t="shared" si="2"/>
        <v>85</v>
      </c>
    </row>
    <row r="44" spans="1:22" ht="15">
      <c r="A44" s="50" t="s">
        <v>263</v>
      </c>
      <c r="B44" s="49">
        <v>6</v>
      </c>
      <c r="C44" s="49">
        <v>4</v>
      </c>
      <c r="D44" s="49">
        <v>3</v>
      </c>
      <c r="E44" s="49">
        <v>5</v>
      </c>
      <c r="F44" s="49">
        <v>6</v>
      </c>
      <c r="G44" s="49">
        <v>5</v>
      </c>
      <c r="H44" s="49">
        <v>4</v>
      </c>
      <c r="I44" s="49">
        <v>5</v>
      </c>
      <c r="J44" s="49">
        <v>4</v>
      </c>
      <c r="K44" s="49">
        <f t="shared" si="0"/>
        <v>42</v>
      </c>
      <c r="L44" s="49">
        <v>5</v>
      </c>
      <c r="M44" s="49">
        <v>4</v>
      </c>
      <c r="N44" s="49">
        <v>5</v>
      </c>
      <c r="O44" s="49">
        <v>4</v>
      </c>
      <c r="P44" s="49">
        <v>4</v>
      </c>
      <c r="Q44" s="49">
        <v>5</v>
      </c>
      <c r="R44" s="49">
        <v>5</v>
      </c>
      <c r="S44" s="49">
        <v>5</v>
      </c>
      <c r="T44" s="49">
        <v>5</v>
      </c>
      <c r="U44" s="49">
        <f t="shared" si="1"/>
        <v>42</v>
      </c>
      <c r="V44" s="49">
        <f t="shared" si="2"/>
        <v>84</v>
      </c>
    </row>
    <row r="45" spans="1:22" ht="15">
      <c r="A45" s="50" t="s">
        <v>264</v>
      </c>
      <c r="B45" s="49">
        <v>5</v>
      </c>
      <c r="C45" s="49">
        <v>3</v>
      </c>
      <c r="D45" s="49">
        <v>4</v>
      </c>
      <c r="E45" s="49">
        <v>5</v>
      </c>
      <c r="F45" s="49">
        <v>4</v>
      </c>
      <c r="G45" s="49">
        <v>5</v>
      </c>
      <c r="H45" s="49">
        <v>3</v>
      </c>
      <c r="I45" s="49">
        <v>6</v>
      </c>
      <c r="J45" s="49">
        <v>4</v>
      </c>
      <c r="K45" s="49">
        <f t="shared" si="0"/>
        <v>39</v>
      </c>
      <c r="L45" s="49">
        <v>5</v>
      </c>
      <c r="M45" s="49">
        <v>5</v>
      </c>
      <c r="N45" s="49">
        <v>5</v>
      </c>
      <c r="O45" s="49">
        <v>3</v>
      </c>
      <c r="P45" s="49">
        <v>4</v>
      </c>
      <c r="Q45" s="49">
        <v>5</v>
      </c>
      <c r="R45" s="49">
        <v>5</v>
      </c>
      <c r="S45" s="49">
        <v>6</v>
      </c>
      <c r="T45" s="49">
        <v>4</v>
      </c>
      <c r="U45" s="49">
        <f t="shared" si="1"/>
        <v>42</v>
      </c>
      <c r="V45" s="49">
        <f t="shared" si="2"/>
        <v>81</v>
      </c>
    </row>
    <row r="46" spans="1:22" ht="15">
      <c r="A46" s="50" t="s">
        <v>265</v>
      </c>
      <c r="B46" s="49">
        <v>7</v>
      </c>
      <c r="C46" s="49">
        <v>3</v>
      </c>
      <c r="D46" s="49">
        <v>4</v>
      </c>
      <c r="E46" s="49">
        <v>5</v>
      </c>
      <c r="F46" s="49">
        <v>6</v>
      </c>
      <c r="G46" s="49">
        <v>5</v>
      </c>
      <c r="H46" s="49">
        <v>4</v>
      </c>
      <c r="I46" s="49">
        <v>5</v>
      </c>
      <c r="J46" s="49">
        <v>5</v>
      </c>
      <c r="K46" s="49">
        <f t="shared" si="0"/>
        <v>44</v>
      </c>
      <c r="L46" s="49">
        <v>6</v>
      </c>
      <c r="M46" s="49">
        <v>4</v>
      </c>
      <c r="N46" s="49">
        <v>5</v>
      </c>
      <c r="O46" s="49">
        <v>4</v>
      </c>
      <c r="P46" s="49">
        <v>4</v>
      </c>
      <c r="Q46" s="49">
        <v>6</v>
      </c>
      <c r="R46" s="49">
        <v>6</v>
      </c>
      <c r="S46" s="49">
        <v>5</v>
      </c>
      <c r="T46" s="49">
        <v>5</v>
      </c>
      <c r="U46" s="49">
        <f t="shared" si="1"/>
        <v>45</v>
      </c>
      <c r="V46" s="49">
        <f t="shared" si="2"/>
        <v>89</v>
      </c>
    </row>
    <row r="47" spans="1:22" ht="15">
      <c r="A47" s="50" t="s">
        <v>266</v>
      </c>
      <c r="B47" s="49">
        <v>5</v>
      </c>
      <c r="C47" s="49">
        <v>4</v>
      </c>
      <c r="D47" s="49">
        <v>4</v>
      </c>
      <c r="E47" s="49">
        <v>5</v>
      </c>
      <c r="F47" s="49">
        <v>5</v>
      </c>
      <c r="G47" s="49">
        <v>4</v>
      </c>
      <c r="H47" s="49">
        <v>5</v>
      </c>
      <c r="I47" s="49">
        <v>4</v>
      </c>
      <c r="J47" s="49">
        <v>3</v>
      </c>
      <c r="K47" s="49">
        <f t="shared" si="0"/>
        <v>39</v>
      </c>
      <c r="L47" s="49">
        <v>5</v>
      </c>
      <c r="M47" s="49">
        <v>8</v>
      </c>
      <c r="N47" s="49">
        <v>5</v>
      </c>
      <c r="O47" s="49">
        <v>5</v>
      </c>
      <c r="P47" s="49">
        <v>5</v>
      </c>
      <c r="Q47" s="49">
        <v>6</v>
      </c>
      <c r="R47" s="49">
        <v>4</v>
      </c>
      <c r="S47" s="49">
        <v>5</v>
      </c>
      <c r="T47" s="49">
        <v>5</v>
      </c>
      <c r="U47" s="49">
        <f t="shared" si="1"/>
        <v>48</v>
      </c>
      <c r="V47" s="49">
        <f t="shared" si="2"/>
        <v>87</v>
      </c>
    </row>
    <row r="48" spans="1:22" ht="15">
      <c r="A48" s="50" t="s">
        <v>267</v>
      </c>
      <c r="B48" s="49">
        <v>7</v>
      </c>
      <c r="C48" s="49">
        <v>4</v>
      </c>
      <c r="D48" s="49">
        <v>3</v>
      </c>
      <c r="E48" s="49">
        <v>5</v>
      </c>
      <c r="F48" s="49">
        <v>4</v>
      </c>
      <c r="G48" s="49">
        <v>5</v>
      </c>
      <c r="H48" s="49">
        <v>4</v>
      </c>
      <c r="I48" s="49">
        <v>4</v>
      </c>
      <c r="J48" s="49">
        <v>3</v>
      </c>
      <c r="K48" s="49">
        <f t="shared" si="0"/>
        <v>39</v>
      </c>
      <c r="L48" s="49">
        <v>8</v>
      </c>
      <c r="M48" s="49">
        <v>5</v>
      </c>
      <c r="N48" s="49">
        <v>6</v>
      </c>
      <c r="O48" s="49">
        <v>4</v>
      </c>
      <c r="P48" s="49">
        <v>4</v>
      </c>
      <c r="Q48" s="49">
        <v>5</v>
      </c>
      <c r="R48" s="49">
        <v>4</v>
      </c>
      <c r="S48" s="49">
        <v>4</v>
      </c>
      <c r="T48" s="49">
        <v>4</v>
      </c>
      <c r="U48" s="49">
        <f t="shared" si="1"/>
        <v>44</v>
      </c>
      <c r="V48" s="49">
        <f t="shared" si="2"/>
        <v>83</v>
      </c>
    </row>
    <row r="51" spans="1:22" ht="15">
      <c r="A51" s="72" t="s">
        <v>268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5">
      <c r="A52" s="61" t="s">
        <v>269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ht="15">
      <c r="A53" s="61" t="s">
        <v>320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ht="15">
      <c r="A54" s="61" t="s">
        <v>226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ht="15">
      <c r="A55" s="61" t="s">
        <v>319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ht="15">
      <c r="A56" s="55"/>
      <c r="B56" s="48">
        <v>1</v>
      </c>
      <c r="C56" s="48">
        <v>2</v>
      </c>
      <c r="D56" s="48">
        <v>3</v>
      </c>
      <c r="E56" s="48">
        <v>4</v>
      </c>
      <c r="F56" s="48">
        <v>5</v>
      </c>
      <c r="G56" s="48">
        <v>6</v>
      </c>
      <c r="H56" s="48">
        <v>7</v>
      </c>
      <c r="I56" s="48">
        <v>8</v>
      </c>
      <c r="J56" s="48">
        <v>9</v>
      </c>
      <c r="K56" s="48"/>
      <c r="L56" s="48">
        <v>10</v>
      </c>
      <c r="M56" s="48">
        <v>11</v>
      </c>
      <c r="N56" s="48">
        <v>12</v>
      </c>
      <c r="O56" s="48">
        <v>13</v>
      </c>
      <c r="P56" s="48">
        <v>14</v>
      </c>
      <c r="Q56" s="48">
        <v>15</v>
      </c>
      <c r="R56" s="48">
        <v>16</v>
      </c>
      <c r="S56" s="48">
        <v>17</v>
      </c>
      <c r="T56" s="48">
        <v>18</v>
      </c>
      <c r="U56" s="48"/>
      <c r="V56" s="48"/>
    </row>
    <row r="57" spans="1:22" ht="15">
      <c r="A57" s="55" t="s">
        <v>228</v>
      </c>
      <c r="B57" s="48">
        <v>454</v>
      </c>
      <c r="C57" s="48">
        <v>129</v>
      </c>
      <c r="D57" s="48">
        <v>252</v>
      </c>
      <c r="E57" s="48">
        <v>413</v>
      </c>
      <c r="F57" s="48">
        <v>302</v>
      </c>
      <c r="G57" s="48">
        <v>285</v>
      </c>
      <c r="H57" s="48">
        <v>135</v>
      </c>
      <c r="I57" s="48">
        <v>245</v>
      </c>
      <c r="J57" s="48">
        <v>136</v>
      </c>
      <c r="K57" s="48">
        <f>SUM(B57:J57)</f>
        <v>2351</v>
      </c>
      <c r="L57" s="48">
        <v>299</v>
      </c>
      <c r="M57" s="48">
        <v>331</v>
      </c>
      <c r="N57" s="48">
        <v>462</v>
      </c>
      <c r="O57" s="48">
        <v>249</v>
      </c>
      <c r="P57" s="48">
        <v>131</v>
      </c>
      <c r="Q57" s="48">
        <v>410</v>
      </c>
      <c r="R57" s="48">
        <v>119</v>
      </c>
      <c r="S57" s="48">
        <v>354</v>
      </c>
      <c r="T57" s="48">
        <v>330</v>
      </c>
      <c r="U57" s="48">
        <f>SUM(L57:T57)</f>
        <v>2685</v>
      </c>
      <c r="V57" s="48">
        <f>K57+U57</f>
        <v>5036</v>
      </c>
    </row>
    <row r="58" spans="1:22" ht="15">
      <c r="A58" s="55" t="s">
        <v>229</v>
      </c>
      <c r="B58" s="48">
        <v>5</v>
      </c>
      <c r="C58" s="48">
        <v>3</v>
      </c>
      <c r="D58" s="48">
        <v>4</v>
      </c>
      <c r="E58" s="48">
        <v>5</v>
      </c>
      <c r="F58" s="48">
        <v>4</v>
      </c>
      <c r="G58" s="48">
        <v>4</v>
      </c>
      <c r="H58" s="48">
        <v>3</v>
      </c>
      <c r="I58" s="48">
        <v>4</v>
      </c>
      <c r="J58" s="48">
        <v>3</v>
      </c>
      <c r="K58" s="48">
        <f>SUM(B58:J58)</f>
        <v>35</v>
      </c>
      <c r="L58" s="48">
        <v>4</v>
      </c>
      <c r="M58" s="48">
        <v>4</v>
      </c>
      <c r="N58" s="48">
        <v>5</v>
      </c>
      <c r="O58" s="48">
        <v>4</v>
      </c>
      <c r="P58" s="48">
        <v>3</v>
      </c>
      <c r="Q58" s="48">
        <v>5</v>
      </c>
      <c r="R58" s="48">
        <v>3</v>
      </c>
      <c r="S58" s="48">
        <v>4</v>
      </c>
      <c r="T58" s="48">
        <v>4</v>
      </c>
      <c r="U58" s="48">
        <f>SUM(L58:T58)</f>
        <v>36</v>
      </c>
      <c r="V58" s="48">
        <f>K58+U58</f>
        <v>71</v>
      </c>
    </row>
    <row r="59" spans="1:22" ht="15">
      <c r="A59" s="55" t="s">
        <v>230</v>
      </c>
      <c r="B59" s="48">
        <v>2</v>
      </c>
      <c r="C59" s="48">
        <v>14</v>
      </c>
      <c r="D59" s="48">
        <v>18</v>
      </c>
      <c r="E59" s="48">
        <v>6</v>
      </c>
      <c r="F59" s="48">
        <v>4</v>
      </c>
      <c r="G59" s="48">
        <v>12</v>
      </c>
      <c r="H59" s="48">
        <v>8</v>
      </c>
      <c r="I59" s="48">
        <v>16</v>
      </c>
      <c r="J59" s="48">
        <v>10</v>
      </c>
      <c r="K59" s="48"/>
      <c r="L59" s="48">
        <v>5</v>
      </c>
      <c r="M59" s="48">
        <v>1</v>
      </c>
      <c r="N59" s="48">
        <v>9</v>
      </c>
      <c r="O59" s="48">
        <v>17</v>
      </c>
      <c r="P59" s="48">
        <v>13</v>
      </c>
      <c r="Q59" s="48">
        <v>11</v>
      </c>
      <c r="R59" s="48">
        <v>15</v>
      </c>
      <c r="S59" s="48">
        <v>7</v>
      </c>
      <c r="T59" s="48">
        <v>3</v>
      </c>
      <c r="U59" s="48"/>
      <c r="V59" s="48"/>
    </row>
    <row r="60" spans="1:22" ht="15">
      <c r="A60" s="50" t="s">
        <v>270</v>
      </c>
      <c r="B60" s="49">
        <v>6</v>
      </c>
      <c r="C60" s="49">
        <v>4</v>
      </c>
      <c r="D60" s="49">
        <v>6</v>
      </c>
      <c r="E60" s="49">
        <v>6</v>
      </c>
      <c r="F60" s="49">
        <v>6</v>
      </c>
      <c r="G60" s="49">
        <v>6</v>
      </c>
      <c r="H60" s="49">
        <v>4</v>
      </c>
      <c r="I60" s="49">
        <v>5</v>
      </c>
      <c r="J60" s="49">
        <v>6</v>
      </c>
      <c r="K60" s="49">
        <f aca="true" t="shared" si="3" ref="K60:K73">SUM(B60:J60)</f>
        <v>49</v>
      </c>
      <c r="L60" s="49">
        <v>4</v>
      </c>
      <c r="M60" s="49">
        <v>5</v>
      </c>
      <c r="N60" s="49">
        <v>7</v>
      </c>
      <c r="O60" s="49">
        <v>4</v>
      </c>
      <c r="P60" s="49">
        <v>7</v>
      </c>
      <c r="Q60" s="49">
        <v>6</v>
      </c>
      <c r="R60" s="49">
        <v>5</v>
      </c>
      <c r="S60" s="49">
        <v>5</v>
      </c>
      <c r="T60" s="49">
        <v>6</v>
      </c>
      <c r="U60" s="49">
        <f aca="true" t="shared" si="4" ref="U60:U73">SUM(L60:T60)</f>
        <v>49</v>
      </c>
      <c r="V60" s="49">
        <f aca="true" t="shared" si="5" ref="V60:V73">K60+U60</f>
        <v>98</v>
      </c>
    </row>
    <row r="61" spans="1:22" ht="15">
      <c r="A61" s="50" t="s">
        <v>271</v>
      </c>
      <c r="B61" s="49">
        <v>6</v>
      </c>
      <c r="C61" s="49">
        <v>3</v>
      </c>
      <c r="D61" s="49">
        <v>5</v>
      </c>
      <c r="E61" s="49">
        <v>9</v>
      </c>
      <c r="F61" s="49">
        <v>6</v>
      </c>
      <c r="G61" s="49">
        <v>5</v>
      </c>
      <c r="H61" s="49">
        <v>7</v>
      </c>
      <c r="I61" s="49">
        <v>5</v>
      </c>
      <c r="J61" s="49">
        <v>4</v>
      </c>
      <c r="K61" s="49">
        <f t="shared" si="3"/>
        <v>50</v>
      </c>
      <c r="L61" s="49">
        <v>8</v>
      </c>
      <c r="M61" s="49">
        <v>6</v>
      </c>
      <c r="N61" s="49">
        <v>8</v>
      </c>
      <c r="O61" s="49">
        <v>4</v>
      </c>
      <c r="P61" s="49">
        <v>6</v>
      </c>
      <c r="Q61" s="49">
        <v>5</v>
      </c>
      <c r="R61" s="49">
        <v>5</v>
      </c>
      <c r="S61" s="49">
        <v>5</v>
      </c>
      <c r="T61" s="49">
        <v>6</v>
      </c>
      <c r="U61" s="49">
        <f t="shared" si="4"/>
        <v>53</v>
      </c>
      <c r="V61" s="49">
        <f t="shared" si="5"/>
        <v>103</v>
      </c>
    </row>
    <row r="62" spans="1:22" ht="15">
      <c r="A62" s="50" t="s">
        <v>272</v>
      </c>
      <c r="B62" s="49">
        <v>6</v>
      </c>
      <c r="C62" s="49">
        <v>4</v>
      </c>
      <c r="D62" s="49">
        <v>5</v>
      </c>
      <c r="E62" s="49">
        <v>6</v>
      </c>
      <c r="F62" s="49">
        <v>6</v>
      </c>
      <c r="G62" s="49">
        <v>5</v>
      </c>
      <c r="H62" s="49">
        <v>4</v>
      </c>
      <c r="I62" s="49">
        <v>5</v>
      </c>
      <c r="J62" s="49">
        <v>4</v>
      </c>
      <c r="K62" s="49">
        <f t="shared" si="3"/>
        <v>45</v>
      </c>
      <c r="L62" s="49">
        <v>5</v>
      </c>
      <c r="M62" s="49">
        <v>6</v>
      </c>
      <c r="N62" s="49">
        <v>5</v>
      </c>
      <c r="O62" s="49">
        <v>5</v>
      </c>
      <c r="P62" s="49">
        <v>5</v>
      </c>
      <c r="Q62" s="49">
        <v>5</v>
      </c>
      <c r="R62" s="49">
        <v>3</v>
      </c>
      <c r="S62" s="49">
        <v>5</v>
      </c>
      <c r="T62" s="49">
        <v>6</v>
      </c>
      <c r="U62" s="49">
        <f t="shared" si="4"/>
        <v>45</v>
      </c>
      <c r="V62" s="49">
        <f t="shared" si="5"/>
        <v>90</v>
      </c>
    </row>
    <row r="63" spans="1:22" ht="15">
      <c r="A63" s="50" t="s">
        <v>273</v>
      </c>
      <c r="B63" s="49">
        <v>5</v>
      </c>
      <c r="C63" s="49">
        <v>4</v>
      </c>
      <c r="D63" s="49">
        <v>4</v>
      </c>
      <c r="E63" s="49">
        <v>6</v>
      </c>
      <c r="F63" s="49">
        <v>4</v>
      </c>
      <c r="G63" s="49">
        <v>5</v>
      </c>
      <c r="H63" s="49">
        <v>3</v>
      </c>
      <c r="I63" s="49">
        <v>4</v>
      </c>
      <c r="J63" s="49">
        <v>3</v>
      </c>
      <c r="K63" s="49">
        <f t="shared" si="3"/>
        <v>38</v>
      </c>
      <c r="L63" s="49">
        <v>5</v>
      </c>
      <c r="M63" s="49">
        <v>4</v>
      </c>
      <c r="N63" s="49">
        <v>5</v>
      </c>
      <c r="O63" s="49">
        <v>3</v>
      </c>
      <c r="P63" s="49">
        <v>5</v>
      </c>
      <c r="Q63" s="49">
        <v>5</v>
      </c>
      <c r="R63" s="49">
        <v>3</v>
      </c>
      <c r="S63" s="49">
        <v>5</v>
      </c>
      <c r="T63" s="49">
        <v>5</v>
      </c>
      <c r="U63" s="49">
        <f t="shared" si="4"/>
        <v>40</v>
      </c>
      <c r="V63" s="49">
        <f t="shared" si="5"/>
        <v>78</v>
      </c>
    </row>
    <row r="64" spans="1:22" ht="15">
      <c r="A64" s="50" t="s">
        <v>274</v>
      </c>
      <c r="B64" s="49">
        <v>6</v>
      </c>
      <c r="C64" s="49">
        <v>4</v>
      </c>
      <c r="D64" s="49">
        <v>5</v>
      </c>
      <c r="E64" s="49">
        <v>6</v>
      </c>
      <c r="F64" s="49">
        <v>5</v>
      </c>
      <c r="G64" s="49">
        <v>6</v>
      </c>
      <c r="H64" s="49">
        <v>3</v>
      </c>
      <c r="I64" s="49">
        <v>5</v>
      </c>
      <c r="J64" s="49">
        <v>3</v>
      </c>
      <c r="K64" s="49">
        <f t="shared" si="3"/>
        <v>43</v>
      </c>
      <c r="L64" s="49">
        <v>5</v>
      </c>
      <c r="M64" s="49">
        <v>5</v>
      </c>
      <c r="N64" s="49">
        <v>7</v>
      </c>
      <c r="O64" s="49">
        <v>5</v>
      </c>
      <c r="P64" s="49">
        <v>4</v>
      </c>
      <c r="Q64" s="49">
        <v>7</v>
      </c>
      <c r="R64" s="49">
        <v>5</v>
      </c>
      <c r="S64" s="49">
        <v>5</v>
      </c>
      <c r="T64" s="49">
        <v>7</v>
      </c>
      <c r="U64" s="49">
        <f t="shared" si="4"/>
        <v>50</v>
      </c>
      <c r="V64" s="49">
        <f t="shared" si="5"/>
        <v>93</v>
      </c>
    </row>
    <row r="65" spans="1:22" ht="15">
      <c r="A65" s="50" t="s">
        <v>275</v>
      </c>
      <c r="B65" s="49">
        <v>6</v>
      </c>
      <c r="C65" s="49">
        <v>4</v>
      </c>
      <c r="D65" s="49">
        <v>5</v>
      </c>
      <c r="E65" s="49">
        <v>4</v>
      </c>
      <c r="F65" s="49">
        <v>6</v>
      </c>
      <c r="G65" s="49">
        <v>4</v>
      </c>
      <c r="H65" s="49">
        <v>4</v>
      </c>
      <c r="I65" s="49">
        <v>4</v>
      </c>
      <c r="J65" s="49">
        <v>4</v>
      </c>
      <c r="K65" s="49">
        <f t="shared" si="3"/>
        <v>41</v>
      </c>
      <c r="L65" s="49">
        <v>6</v>
      </c>
      <c r="M65" s="49">
        <v>6</v>
      </c>
      <c r="N65" s="49">
        <v>6</v>
      </c>
      <c r="O65" s="49">
        <v>5</v>
      </c>
      <c r="P65" s="49">
        <v>3</v>
      </c>
      <c r="Q65" s="49">
        <v>4</v>
      </c>
      <c r="R65" s="49">
        <v>3</v>
      </c>
      <c r="S65" s="49">
        <v>5</v>
      </c>
      <c r="T65" s="49">
        <v>6</v>
      </c>
      <c r="U65" s="49">
        <f t="shared" si="4"/>
        <v>44</v>
      </c>
      <c r="V65" s="49">
        <f t="shared" si="5"/>
        <v>85</v>
      </c>
    </row>
    <row r="66" spans="1:22" ht="15">
      <c r="A66" s="50" t="s">
        <v>276</v>
      </c>
      <c r="B66" s="49">
        <v>6</v>
      </c>
      <c r="C66" s="49">
        <v>4</v>
      </c>
      <c r="D66" s="49">
        <v>4</v>
      </c>
      <c r="E66" s="49">
        <v>4</v>
      </c>
      <c r="F66" s="49">
        <v>5</v>
      </c>
      <c r="G66" s="49">
        <v>4</v>
      </c>
      <c r="H66" s="49">
        <v>4</v>
      </c>
      <c r="I66" s="49">
        <v>4</v>
      </c>
      <c r="J66" s="49">
        <v>4</v>
      </c>
      <c r="K66" s="49">
        <f t="shared" si="3"/>
        <v>39</v>
      </c>
      <c r="L66" s="49">
        <v>5</v>
      </c>
      <c r="M66" s="49">
        <v>5</v>
      </c>
      <c r="N66" s="49">
        <v>5</v>
      </c>
      <c r="O66" s="49">
        <v>4</v>
      </c>
      <c r="P66" s="49">
        <v>4</v>
      </c>
      <c r="Q66" s="49">
        <v>4</v>
      </c>
      <c r="R66" s="49">
        <v>3</v>
      </c>
      <c r="S66" s="49">
        <v>4</v>
      </c>
      <c r="T66" s="49">
        <v>4</v>
      </c>
      <c r="U66" s="49">
        <f t="shared" si="4"/>
        <v>38</v>
      </c>
      <c r="V66" s="49">
        <f t="shared" si="5"/>
        <v>77</v>
      </c>
    </row>
    <row r="67" spans="1:22" ht="15">
      <c r="A67" s="50" t="s">
        <v>277</v>
      </c>
      <c r="B67" s="49">
        <v>7</v>
      </c>
      <c r="C67" s="49">
        <v>3</v>
      </c>
      <c r="D67" s="49">
        <v>4</v>
      </c>
      <c r="E67" s="49">
        <v>5</v>
      </c>
      <c r="F67" s="49">
        <v>5</v>
      </c>
      <c r="G67" s="49">
        <v>5</v>
      </c>
      <c r="H67" s="49">
        <v>4</v>
      </c>
      <c r="I67" s="49">
        <v>5</v>
      </c>
      <c r="J67" s="49">
        <v>5</v>
      </c>
      <c r="K67" s="49">
        <f t="shared" si="3"/>
        <v>43</v>
      </c>
      <c r="L67" s="49">
        <v>4</v>
      </c>
      <c r="M67" s="49">
        <v>6</v>
      </c>
      <c r="N67" s="49">
        <v>6</v>
      </c>
      <c r="O67" s="49">
        <v>3</v>
      </c>
      <c r="P67" s="49">
        <v>4</v>
      </c>
      <c r="Q67" s="49">
        <v>5</v>
      </c>
      <c r="R67" s="49">
        <v>3</v>
      </c>
      <c r="S67" s="49">
        <v>5</v>
      </c>
      <c r="T67" s="49">
        <v>4</v>
      </c>
      <c r="U67" s="49">
        <f t="shared" si="4"/>
        <v>40</v>
      </c>
      <c r="V67" s="49">
        <f t="shared" si="5"/>
        <v>83</v>
      </c>
    </row>
    <row r="68" spans="1:22" ht="15">
      <c r="A68" s="50" t="s">
        <v>278</v>
      </c>
      <c r="B68" s="49">
        <v>6</v>
      </c>
      <c r="C68" s="49">
        <v>3</v>
      </c>
      <c r="D68" s="49">
        <v>4</v>
      </c>
      <c r="E68" s="49">
        <v>7</v>
      </c>
      <c r="F68" s="49">
        <v>5</v>
      </c>
      <c r="G68" s="49">
        <v>3</v>
      </c>
      <c r="H68" s="49">
        <v>6</v>
      </c>
      <c r="I68" s="49">
        <v>4</v>
      </c>
      <c r="J68" s="49">
        <v>4</v>
      </c>
      <c r="K68" s="49">
        <f t="shared" si="3"/>
        <v>42</v>
      </c>
      <c r="L68" s="49">
        <v>5</v>
      </c>
      <c r="M68" s="49">
        <v>5</v>
      </c>
      <c r="N68" s="49">
        <v>5</v>
      </c>
      <c r="O68" s="49">
        <v>3</v>
      </c>
      <c r="P68" s="49">
        <v>2</v>
      </c>
      <c r="Q68" s="49">
        <v>6</v>
      </c>
      <c r="R68" s="49">
        <v>3</v>
      </c>
      <c r="S68" s="49">
        <v>4</v>
      </c>
      <c r="T68" s="49">
        <v>5</v>
      </c>
      <c r="U68" s="49">
        <f t="shared" si="4"/>
        <v>38</v>
      </c>
      <c r="V68" s="49">
        <f t="shared" si="5"/>
        <v>80</v>
      </c>
    </row>
    <row r="69" spans="1:22" ht="15">
      <c r="A69" s="50" t="s">
        <v>279</v>
      </c>
      <c r="B69" s="49">
        <v>7</v>
      </c>
      <c r="C69" s="49">
        <v>6</v>
      </c>
      <c r="D69" s="49">
        <v>5</v>
      </c>
      <c r="E69" s="49">
        <v>9</v>
      </c>
      <c r="F69" s="49">
        <v>7</v>
      </c>
      <c r="G69" s="49">
        <v>6</v>
      </c>
      <c r="H69" s="49">
        <v>4</v>
      </c>
      <c r="I69" s="49">
        <v>6</v>
      </c>
      <c r="J69" s="49">
        <v>5</v>
      </c>
      <c r="K69" s="49">
        <f t="shared" si="3"/>
        <v>55</v>
      </c>
      <c r="L69" s="49">
        <v>7</v>
      </c>
      <c r="M69" s="49">
        <v>5</v>
      </c>
      <c r="N69" s="49">
        <v>7</v>
      </c>
      <c r="O69" s="49">
        <v>6</v>
      </c>
      <c r="P69" s="49">
        <v>4</v>
      </c>
      <c r="Q69" s="49">
        <v>6</v>
      </c>
      <c r="R69" s="49">
        <v>4</v>
      </c>
      <c r="S69" s="49">
        <v>6</v>
      </c>
      <c r="T69" s="49">
        <v>6</v>
      </c>
      <c r="U69" s="49">
        <f t="shared" si="4"/>
        <v>51</v>
      </c>
      <c r="V69" s="49">
        <f t="shared" si="5"/>
        <v>106</v>
      </c>
    </row>
    <row r="70" spans="1:22" ht="15">
      <c r="A70" s="50" t="s">
        <v>280</v>
      </c>
      <c r="B70" s="49">
        <v>7</v>
      </c>
      <c r="C70" s="49">
        <v>4</v>
      </c>
      <c r="D70" s="49">
        <v>4</v>
      </c>
      <c r="E70" s="49">
        <v>5</v>
      </c>
      <c r="F70" s="49">
        <v>5</v>
      </c>
      <c r="G70" s="49">
        <v>5</v>
      </c>
      <c r="H70" s="49">
        <v>4</v>
      </c>
      <c r="I70" s="49">
        <v>4</v>
      </c>
      <c r="J70" s="49">
        <v>4</v>
      </c>
      <c r="K70" s="49">
        <f t="shared" si="3"/>
        <v>42</v>
      </c>
      <c r="L70" s="49">
        <v>5</v>
      </c>
      <c r="M70" s="49">
        <v>6</v>
      </c>
      <c r="N70" s="49">
        <v>6</v>
      </c>
      <c r="O70" s="49">
        <v>8</v>
      </c>
      <c r="P70" s="49">
        <v>6</v>
      </c>
      <c r="Q70" s="49">
        <v>7</v>
      </c>
      <c r="R70" s="49">
        <v>4</v>
      </c>
      <c r="S70" s="49">
        <v>6</v>
      </c>
      <c r="T70" s="49">
        <v>7</v>
      </c>
      <c r="U70" s="49">
        <f t="shared" si="4"/>
        <v>55</v>
      </c>
      <c r="V70" s="49">
        <f t="shared" si="5"/>
        <v>97</v>
      </c>
    </row>
    <row r="71" spans="1:22" ht="15">
      <c r="A71" s="50" t="s">
        <v>281</v>
      </c>
      <c r="B71" s="49">
        <v>5</v>
      </c>
      <c r="C71" s="49">
        <v>4</v>
      </c>
      <c r="D71" s="49">
        <v>3</v>
      </c>
      <c r="E71" s="49">
        <v>5</v>
      </c>
      <c r="F71" s="49">
        <v>6</v>
      </c>
      <c r="G71" s="49">
        <v>4</v>
      </c>
      <c r="H71" s="49">
        <v>3</v>
      </c>
      <c r="I71" s="49">
        <v>5</v>
      </c>
      <c r="J71" s="49">
        <v>3</v>
      </c>
      <c r="K71" s="49">
        <f t="shared" si="3"/>
        <v>38</v>
      </c>
      <c r="L71" s="49">
        <v>4</v>
      </c>
      <c r="M71" s="49">
        <v>5</v>
      </c>
      <c r="N71" s="49">
        <v>5</v>
      </c>
      <c r="O71" s="49">
        <v>4</v>
      </c>
      <c r="P71" s="49">
        <v>3</v>
      </c>
      <c r="Q71" s="49">
        <v>5</v>
      </c>
      <c r="R71" s="49">
        <v>4</v>
      </c>
      <c r="S71" s="49">
        <v>4</v>
      </c>
      <c r="T71" s="49">
        <v>5</v>
      </c>
      <c r="U71" s="49">
        <f t="shared" si="4"/>
        <v>39</v>
      </c>
      <c r="V71" s="49">
        <f t="shared" si="5"/>
        <v>77</v>
      </c>
    </row>
    <row r="72" spans="1:22" ht="15">
      <c r="A72" s="50" t="s">
        <v>282</v>
      </c>
      <c r="B72" s="49">
        <v>6</v>
      </c>
      <c r="C72" s="49">
        <v>4</v>
      </c>
      <c r="D72" s="49">
        <v>4</v>
      </c>
      <c r="E72" s="49">
        <v>9</v>
      </c>
      <c r="F72" s="49">
        <v>6</v>
      </c>
      <c r="G72" s="49">
        <v>5</v>
      </c>
      <c r="H72" s="49">
        <v>4</v>
      </c>
      <c r="I72" s="49">
        <v>4</v>
      </c>
      <c r="J72" s="49">
        <v>4</v>
      </c>
      <c r="K72" s="49">
        <f t="shared" si="3"/>
        <v>46</v>
      </c>
      <c r="L72" s="49">
        <v>5</v>
      </c>
      <c r="M72" s="49">
        <v>5</v>
      </c>
      <c r="N72" s="49">
        <v>7</v>
      </c>
      <c r="O72" s="49">
        <v>4</v>
      </c>
      <c r="P72" s="49">
        <v>3</v>
      </c>
      <c r="Q72" s="49">
        <v>7</v>
      </c>
      <c r="R72" s="49">
        <v>6</v>
      </c>
      <c r="S72" s="49">
        <v>6</v>
      </c>
      <c r="T72" s="49">
        <v>6</v>
      </c>
      <c r="U72" s="49">
        <f t="shared" si="4"/>
        <v>49</v>
      </c>
      <c r="V72" s="49">
        <f t="shared" si="5"/>
        <v>95</v>
      </c>
    </row>
    <row r="73" spans="1:22" ht="15">
      <c r="A73" s="50" t="s">
        <v>283</v>
      </c>
      <c r="B73" s="49">
        <v>5</v>
      </c>
      <c r="C73" s="49">
        <v>3</v>
      </c>
      <c r="D73" s="49">
        <v>4</v>
      </c>
      <c r="E73" s="49">
        <v>5</v>
      </c>
      <c r="F73" s="49">
        <v>5</v>
      </c>
      <c r="G73" s="49">
        <v>5</v>
      </c>
      <c r="H73" s="49">
        <v>2</v>
      </c>
      <c r="I73" s="49">
        <v>4</v>
      </c>
      <c r="J73" s="49">
        <v>4</v>
      </c>
      <c r="K73" s="49">
        <f t="shared" si="3"/>
        <v>37</v>
      </c>
      <c r="L73" s="49">
        <v>5</v>
      </c>
      <c r="M73" s="49">
        <v>5</v>
      </c>
      <c r="N73" s="49">
        <v>5</v>
      </c>
      <c r="O73" s="49">
        <v>4</v>
      </c>
      <c r="P73" s="49">
        <v>4</v>
      </c>
      <c r="Q73" s="49">
        <v>5</v>
      </c>
      <c r="R73" s="49">
        <v>3</v>
      </c>
      <c r="S73" s="49">
        <v>4</v>
      </c>
      <c r="T73" s="49">
        <v>4</v>
      </c>
      <c r="U73" s="49">
        <f t="shared" si="4"/>
        <v>39</v>
      </c>
      <c r="V73" s="49">
        <f t="shared" si="5"/>
        <v>76</v>
      </c>
    </row>
  </sheetData>
  <sheetProtection/>
  <mergeCells count="11">
    <mergeCell ref="A51:V51"/>
    <mergeCell ref="A52:V52"/>
    <mergeCell ref="A53:V53"/>
    <mergeCell ref="A54:V54"/>
    <mergeCell ref="A55:V55"/>
    <mergeCell ref="A1:V1"/>
    <mergeCell ref="A3:V3"/>
    <mergeCell ref="A4:V4"/>
    <mergeCell ref="A5:V5"/>
    <mergeCell ref="A6:V6"/>
    <mergeCell ref="A7: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Анастасия</cp:lastModifiedBy>
  <cp:lastPrinted>2019-09-12T13:55:02Z</cp:lastPrinted>
  <dcterms:created xsi:type="dcterms:W3CDTF">2017-07-26T22:09:45Z</dcterms:created>
  <dcterms:modified xsi:type="dcterms:W3CDTF">2019-09-12T13:57:29Z</dcterms:modified>
  <cp:category/>
  <cp:version/>
  <cp:contentType/>
  <cp:contentStatus/>
</cp:coreProperties>
</file>