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Мужчины" sheetId="1" r:id="rId1"/>
    <sheet name="Женщины" sheetId="2" r:id="rId2"/>
    <sheet name="Результаты 16.09." sheetId="4" r:id="rId3"/>
  </sheets>
  <calcPr calcId="145621" refMode="R1C1" concurrentCalc="0"/>
</workbook>
</file>

<file path=xl/calcChain.xml><?xml version="1.0" encoding="utf-8"?>
<calcChain xmlns="http://schemas.openxmlformats.org/spreadsheetml/2006/main">
  <c r="K68" i="4" l="1"/>
  <c r="U68" i="4"/>
  <c r="V68" i="4"/>
  <c r="K67" i="4"/>
  <c r="U67" i="4"/>
  <c r="V67" i="4"/>
  <c r="K66" i="4"/>
  <c r="U66" i="4"/>
  <c r="V66" i="4"/>
  <c r="K65" i="4"/>
  <c r="U65" i="4"/>
  <c r="V65" i="4"/>
  <c r="K64" i="4"/>
  <c r="U64" i="4"/>
  <c r="V64" i="4"/>
  <c r="K63" i="4"/>
  <c r="U63" i="4"/>
  <c r="V63" i="4"/>
  <c r="K62" i="4"/>
  <c r="U62" i="4"/>
  <c r="V62" i="4"/>
  <c r="K61" i="4"/>
  <c r="U61" i="4"/>
  <c r="V61" i="4"/>
  <c r="K60" i="4"/>
  <c r="U60" i="4"/>
  <c r="V60" i="4"/>
  <c r="K59" i="4"/>
  <c r="U59" i="4"/>
  <c r="V59" i="4"/>
  <c r="K58" i="4"/>
  <c r="U58" i="4"/>
  <c r="V58" i="4"/>
  <c r="K57" i="4"/>
  <c r="U57" i="4"/>
  <c r="V57" i="4"/>
  <c r="K56" i="4"/>
  <c r="U56" i="4"/>
  <c r="V56" i="4"/>
  <c r="K55" i="4"/>
  <c r="U55" i="4"/>
  <c r="V55" i="4"/>
  <c r="K54" i="4"/>
  <c r="U54" i="4"/>
  <c r="V54" i="4"/>
  <c r="K53" i="4"/>
  <c r="U53" i="4"/>
  <c r="V53" i="4"/>
  <c r="K52" i="4"/>
  <c r="U52" i="4"/>
  <c r="V52" i="4"/>
  <c r="K51" i="4"/>
  <c r="U51" i="4"/>
  <c r="V51" i="4"/>
  <c r="K49" i="4"/>
  <c r="U49" i="4"/>
  <c r="V49" i="4"/>
  <c r="K48" i="4"/>
  <c r="U48" i="4"/>
  <c r="V48" i="4"/>
  <c r="K39" i="4"/>
  <c r="U39" i="4"/>
  <c r="V39" i="4"/>
  <c r="K38" i="4"/>
  <c r="U38" i="4"/>
  <c r="V38" i="4"/>
  <c r="K37" i="4"/>
  <c r="U37" i="4"/>
  <c r="V37" i="4"/>
  <c r="K36" i="4"/>
  <c r="U36" i="4"/>
  <c r="V36" i="4"/>
  <c r="K35" i="4"/>
  <c r="U35" i="4"/>
  <c r="V35" i="4"/>
  <c r="K34" i="4"/>
  <c r="U34" i="4"/>
  <c r="V34" i="4"/>
  <c r="K33" i="4"/>
  <c r="U33" i="4"/>
  <c r="V33" i="4"/>
  <c r="K32" i="4"/>
  <c r="U32" i="4"/>
  <c r="V32" i="4"/>
  <c r="K31" i="4"/>
  <c r="U31" i="4"/>
  <c r="V31" i="4"/>
  <c r="K30" i="4"/>
  <c r="U30" i="4"/>
  <c r="V30" i="4"/>
  <c r="K29" i="4"/>
  <c r="U29" i="4"/>
  <c r="V29" i="4"/>
  <c r="K28" i="4"/>
  <c r="U28" i="4"/>
  <c r="V28" i="4"/>
  <c r="K27" i="4"/>
  <c r="U27" i="4"/>
  <c r="V27" i="4"/>
  <c r="K26" i="4"/>
  <c r="U26" i="4"/>
  <c r="V26" i="4"/>
  <c r="K25" i="4"/>
  <c r="U25" i="4"/>
  <c r="V25" i="4"/>
  <c r="K24" i="4"/>
  <c r="U24" i="4"/>
  <c r="V24" i="4"/>
  <c r="K23" i="4"/>
  <c r="U23" i="4"/>
  <c r="V23" i="4"/>
  <c r="K22" i="4"/>
  <c r="U22" i="4"/>
  <c r="V22" i="4"/>
  <c r="K21" i="4"/>
  <c r="U21" i="4"/>
  <c r="V21" i="4"/>
  <c r="K20" i="4"/>
  <c r="U20" i="4"/>
  <c r="V20" i="4"/>
  <c r="K19" i="4"/>
  <c r="U19" i="4"/>
  <c r="V19" i="4"/>
  <c r="K18" i="4"/>
  <c r="U18" i="4"/>
  <c r="V18" i="4"/>
  <c r="K17" i="4"/>
  <c r="U17" i="4"/>
  <c r="V17" i="4"/>
  <c r="K16" i="4"/>
  <c r="U16" i="4"/>
  <c r="V16" i="4"/>
  <c r="K15" i="4"/>
  <c r="U15" i="4"/>
  <c r="V15" i="4"/>
  <c r="K14" i="4"/>
  <c r="U14" i="4"/>
  <c r="V14" i="4"/>
  <c r="K13" i="4"/>
  <c r="U13" i="4"/>
  <c r="V13" i="4"/>
  <c r="K12" i="4"/>
  <c r="U12" i="4"/>
  <c r="K10" i="4"/>
  <c r="U10" i="4"/>
  <c r="V10" i="4"/>
  <c r="K9" i="4"/>
  <c r="U9" i="4"/>
  <c r="V9" i="4"/>
  <c r="K20" i="2"/>
  <c r="K9" i="2"/>
  <c r="K12" i="2"/>
  <c r="K17" i="2"/>
  <c r="K7" i="2"/>
  <c r="K15" i="2"/>
  <c r="K8" i="2"/>
  <c r="K11" i="2"/>
  <c r="K16" i="2"/>
  <c r="K21" i="2"/>
  <c r="K18" i="2"/>
  <c r="K13" i="2"/>
  <c r="K25" i="2"/>
  <c r="K14" i="2"/>
  <c r="K19" i="2"/>
  <c r="K22" i="2"/>
  <c r="K24" i="2"/>
  <c r="K10" i="2"/>
  <c r="K22" i="1"/>
  <c r="K12" i="1"/>
  <c r="K8" i="1"/>
  <c r="K10" i="1"/>
  <c r="K21" i="1"/>
  <c r="K18" i="1"/>
  <c r="K13" i="1"/>
  <c r="K16" i="1"/>
  <c r="K28" i="1"/>
  <c r="K14" i="1"/>
  <c r="K11" i="1"/>
  <c r="K26" i="1"/>
  <c r="K29" i="1"/>
  <c r="K25" i="1"/>
  <c r="K27" i="1"/>
  <c r="K17" i="1"/>
  <c r="K24" i="1"/>
  <c r="K9" i="1"/>
  <c r="K20" i="1"/>
  <c r="K15" i="1"/>
  <c r="K19" i="1"/>
  <c r="K30" i="1"/>
  <c r="K31" i="1"/>
  <c r="K32" i="1"/>
  <c r="K34" i="1"/>
  <c r="K33" i="1"/>
  <c r="K7" i="1"/>
</calcChain>
</file>

<file path=xl/sharedStrings.xml><?xml version="1.0" encoding="utf-8"?>
<sst xmlns="http://schemas.openxmlformats.org/spreadsheetml/2006/main" count="501" uniqueCount="305">
  <si>
    <t>Фамилия, Имя, Отчество</t>
  </si>
  <si>
    <t>Спорт. разряд, звание</t>
  </si>
  <si>
    <t>Дата рождения</t>
  </si>
  <si>
    <t>Тренер</t>
  </si>
  <si>
    <t>4,5</t>
  </si>
  <si>
    <t>RU000692</t>
  </si>
  <si>
    <t>Андреева Дарья Алексеевна</t>
  </si>
  <si>
    <t>Афанасьев Н.В.</t>
  </si>
  <si>
    <t>1,0</t>
  </si>
  <si>
    <t>КМС</t>
  </si>
  <si>
    <t>Захаров Д.А.</t>
  </si>
  <si>
    <t>Ёжиков А.С.</t>
  </si>
  <si>
    <t>Ивашин И.В.</t>
  </si>
  <si>
    <t>5,8</t>
  </si>
  <si>
    <t>I</t>
  </si>
  <si>
    <t>RU000312</t>
  </si>
  <si>
    <t>Базильер Максим Максимович</t>
  </si>
  <si>
    <t>Тупиков В.А.</t>
  </si>
  <si>
    <t>Ростовская обл.</t>
  </si>
  <si>
    <t>RU000150</t>
  </si>
  <si>
    <t>Бурлаков Илья Юрьевич</t>
  </si>
  <si>
    <t>МС</t>
  </si>
  <si>
    <t>RU000169</t>
  </si>
  <si>
    <t>Волкова Мария Владимировна</t>
  </si>
  <si>
    <t>22.08.1993</t>
  </si>
  <si>
    <t>7,9</t>
  </si>
  <si>
    <t>14.08.2001</t>
  </si>
  <si>
    <t>RU000180</t>
  </si>
  <si>
    <t>Горяинов Павел Евгеньевич</t>
  </si>
  <si>
    <t>03.10.1995</t>
  </si>
  <si>
    <t>RU000183</t>
  </si>
  <si>
    <t>Граждияну Илья Вячеславович</t>
  </si>
  <si>
    <t>14.06.1991</t>
  </si>
  <si>
    <t>Нечаев С.Ю.</t>
  </si>
  <si>
    <t>RU001493</t>
  </si>
  <si>
    <t>Груздов Александр Олегович</t>
  </si>
  <si>
    <t>07.05.1981</t>
  </si>
  <si>
    <t>Солдатов А.А.</t>
  </si>
  <si>
    <t>RU000988</t>
  </si>
  <si>
    <t>Гусева Валерия Вадимовна</t>
  </si>
  <si>
    <t>19.09.1998</t>
  </si>
  <si>
    <t>Данн М.А.</t>
  </si>
  <si>
    <t>RU000770</t>
  </si>
  <si>
    <t>Гусева Наталия Николаевна</t>
  </si>
  <si>
    <t>06.03.2003</t>
  </si>
  <si>
    <t>RU000206</t>
  </si>
  <si>
    <t>Ерёмина Ксения Викторовна</t>
  </si>
  <si>
    <t>21.02.1992</t>
  </si>
  <si>
    <t>RU000294</t>
  </si>
  <si>
    <t>Закарейшвили Маргарита Сергеевна</t>
  </si>
  <si>
    <t>3,7</t>
  </si>
  <si>
    <t>10.04.1994</t>
  </si>
  <si>
    <t>RU000297</t>
  </si>
  <si>
    <t>Ивашин Георгий Игоревич</t>
  </si>
  <si>
    <t>16.07.1999</t>
  </si>
  <si>
    <t>RU000298</t>
  </si>
  <si>
    <t>Ивашина Полина Игоревна</t>
  </si>
  <si>
    <t>19.07.1996</t>
  </si>
  <si>
    <t>RU000299</t>
  </si>
  <si>
    <t>Ишкова Ксения Игоревна</t>
  </si>
  <si>
    <t>05.10.1995</t>
  </si>
  <si>
    <t>5,3</t>
  </si>
  <si>
    <t>RU000760</t>
  </si>
  <si>
    <t>Карасёв Алексей Игоревич</t>
  </si>
  <si>
    <t>10.02.2001</t>
  </si>
  <si>
    <t>Карасев И.Н.</t>
  </si>
  <si>
    <t>RU000304</t>
  </si>
  <si>
    <t>Карасёва Екатерина Игоревна</t>
  </si>
  <si>
    <t>4,1</t>
  </si>
  <si>
    <t>16.08.1998</t>
  </si>
  <si>
    <t>RU001153</t>
  </si>
  <si>
    <t>Кирейченкова Анастасия Игоревна</t>
  </si>
  <si>
    <t>03.08.2000</t>
  </si>
  <si>
    <t>3,8</t>
  </si>
  <si>
    <t>RU000495</t>
  </si>
  <si>
    <t>Кузьмин Максим Романович</t>
  </si>
  <si>
    <t>01.02.1999</t>
  </si>
  <si>
    <t>RU000979</t>
  </si>
  <si>
    <t>Малахова Екатерина Олеговна</t>
  </si>
  <si>
    <t>Осипов В.С.</t>
  </si>
  <si>
    <t>RU001175</t>
  </si>
  <si>
    <t>Меньшиков Матвей Вадимович</t>
  </si>
  <si>
    <t>12.05.1999</t>
  </si>
  <si>
    <t>RU000337</t>
  </si>
  <si>
    <t>Монахова Ангелина Андреевна</t>
  </si>
  <si>
    <t>+0,2</t>
  </si>
  <si>
    <t>15.05.1989</t>
  </si>
  <si>
    <t>RU000245</t>
  </si>
  <si>
    <t>Моржевилов Александр Андреевич</t>
  </si>
  <si>
    <t>07.03.2000</t>
  </si>
  <si>
    <t>RU000343</t>
  </si>
  <si>
    <t>Морозова Софья Михайловна</t>
  </si>
  <si>
    <t>22.10.1995</t>
  </si>
  <si>
    <t>RU001489</t>
  </si>
  <si>
    <t>Нестеров Артем Николаевич</t>
  </si>
  <si>
    <t>01.09.1979</t>
  </si>
  <si>
    <t>RU000742</t>
  </si>
  <si>
    <t>Нефедов Никита Владимирович</t>
  </si>
  <si>
    <t>21.06.1996</t>
  </si>
  <si>
    <t>RU001490</t>
  </si>
  <si>
    <t>Останков Виктор Геннадьевич</t>
  </si>
  <si>
    <t>RU000379</t>
  </si>
  <si>
    <t>Осипов Владимир Владимирович</t>
  </si>
  <si>
    <t>RU001491</t>
  </si>
  <si>
    <t>Павлов Андрей Дмитриевич</t>
  </si>
  <si>
    <t>07.10.1986</t>
  </si>
  <si>
    <t>6,0</t>
  </si>
  <si>
    <t>RU000354</t>
  </si>
  <si>
    <t>Пономарёв Никита Николаевич</t>
  </si>
  <si>
    <t>06.02.1992</t>
  </si>
  <si>
    <t>RU000817</t>
  </si>
  <si>
    <t>Понурина Софья Павловна</t>
  </si>
  <si>
    <t>II</t>
  </si>
  <si>
    <t>26.02.2000</t>
  </si>
  <si>
    <t>Курьян Д.С.</t>
  </si>
  <si>
    <t>RU000360</t>
  </si>
  <si>
    <t>Рогазинская Мария Дмитриевна</t>
  </si>
  <si>
    <t>15.08.1997</t>
  </si>
  <si>
    <t>RU000413</t>
  </si>
  <si>
    <t>Салманов Александр Ганифович</t>
  </si>
  <si>
    <t>28.12.1960</t>
  </si>
  <si>
    <t>RU000369</t>
  </si>
  <si>
    <t>Турсунов Искандар Исмоилжонович</t>
  </si>
  <si>
    <t>18.10.1991</t>
  </si>
  <si>
    <t>8,4</t>
  </si>
  <si>
    <t>RU000460</t>
  </si>
  <si>
    <t>Чекалина Александра Артёмовна</t>
  </si>
  <si>
    <t>08.12.1999</t>
  </si>
  <si>
    <t>Москва</t>
  </si>
  <si>
    <t>Матешин Дмитрий Сергеевич</t>
  </si>
  <si>
    <t>RU000335</t>
  </si>
  <si>
    <t>Субъект РФ</t>
  </si>
  <si>
    <t>Московская обл.</t>
  </si>
  <si>
    <t>Регистрационный номер</t>
  </si>
  <si>
    <t>№№</t>
  </si>
  <si>
    <t>Точный гандикап</t>
  </si>
  <si>
    <t>Воронков Денис Владимирович</t>
  </si>
  <si>
    <t>Раунд 1</t>
  </si>
  <si>
    <t>Итого:</t>
  </si>
  <si>
    <t>1</t>
  </si>
  <si>
    <t>2</t>
  </si>
  <si>
    <t>3</t>
  </si>
  <si>
    <t>24</t>
  </si>
  <si>
    <t>17</t>
  </si>
  <si>
    <t>26</t>
  </si>
  <si>
    <t>11</t>
  </si>
  <si>
    <t>13</t>
  </si>
  <si>
    <t>14</t>
  </si>
  <si>
    <t>4</t>
  </si>
  <si>
    <t>5</t>
  </si>
  <si>
    <t>6</t>
  </si>
  <si>
    <t>7</t>
  </si>
  <si>
    <t>23</t>
  </si>
  <si>
    <t>25</t>
  </si>
  <si>
    <t>Кубок России по гольфу 2015 г.</t>
  </si>
  <si>
    <t>Протокол (женщины) - отборочный раунд</t>
  </si>
  <si>
    <t>+2,7</t>
  </si>
  <si>
    <t>15.08.1995</t>
  </si>
  <si>
    <t>ФГ Москвы</t>
  </si>
  <si>
    <t>+1,5</t>
  </si>
  <si>
    <t>Солдатов А.А</t>
  </si>
  <si>
    <t>+1,3</t>
  </si>
  <si>
    <t>ФГ Москы</t>
  </si>
  <si>
    <t>0,3</t>
  </si>
  <si>
    <t>18.02.1981</t>
  </si>
  <si>
    <t>ФГ Московской области</t>
  </si>
  <si>
    <t>2,6</t>
  </si>
  <si>
    <t>3,4</t>
  </si>
  <si>
    <t>3,6</t>
  </si>
  <si>
    <t>07.01.1993</t>
  </si>
  <si>
    <t>RU 000172</t>
  </si>
  <si>
    <t>ФГ Ростовской области</t>
  </si>
  <si>
    <t>5,0</t>
  </si>
  <si>
    <t>RU001521</t>
  </si>
  <si>
    <t>Нечаев Сергей Юрьевич</t>
  </si>
  <si>
    <t>22.05.1985</t>
  </si>
  <si>
    <t>5,4</t>
  </si>
  <si>
    <t>25.02.2001</t>
  </si>
  <si>
    <t>5,6</t>
  </si>
  <si>
    <t>RU001000</t>
  </si>
  <si>
    <t>Доманков Лев Евгеньевич</t>
  </si>
  <si>
    <t>02.08.1999</t>
  </si>
  <si>
    <t>RU000463</t>
  </si>
  <si>
    <t>Фролов Егор Сергеевич</t>
  </si>
  <si>
    <t>22.07.2000</t>
  </si>
  <si>
    <t>RU000985</t>
  </si>
  <si>
    <t>Сотников Максим Дмитриевич</t>
  </si>
  <si>
    <t>05.08.1998</t>
  </si>
  <si>
    <t>RU001001</t>
  </si>
  <si>
    <t>Доманков Роман Евгеньевич</t>
  </si>
  <si>
    <t>23.09.2001</t>
  </si>
  <si>
    <t>RU001536</t>
  </si>
  <si>
    <t>Комарец Алексей Николаевич</t>
  </si>
  <si>
    <t>05.03.2001</t>
  </si>
  <si>
    <t>RU001533</t>
  </si>
  <si>
    <t>Блаженнов Владислав Сергеевич</t>
  </si>
  <si>
    <t>8,5</t>
  </si>
  <si>
    <t>03.10.1999</t>
  </si>
  <si>
    <t>RU000246</t>
  </si>
  <si>
    <t>Бажанов Константин Игоревич</t>
  </si>
  <si>
    <t>01.10.1984</t>
  </si>
  <si>
    <t>Тюменская обл.</t>
  </si>
  <si>
    <t>ФГ Тюменской области</t>
  </si>
  <si>
    <t>+0,8</t>
  </si>
  <si>
    <t>0,2</t>
  </si>
  <si>
    <t>1,4</t>
  </si>
  <si>
    <t>2,7</t>
  </si>
  <si>
    <t>3,5</t>
  </si>
  <si>
    <t>3,9</t>
  </si>
  <si>
    <t>4,3</t>
  </si>
  <si>
    <t>7,7</t>
  </si>
  <si>
    <t>RU000443</t>
  </si>
  <si>
    <t>Горбонос Александра Алексеевна</t>
  </si>
  <si>
    <t>9,9</t>
  </si>
  <si>
    <t>13.04.2000</t>
  </si>
  <si>
    <t>RU001422</t>
  </si>
  <si>
    <t>Хохлова Алиса Германовна</t>
  </si>
  <si>
    <t>07.05.2003</t>
  </si>
  <si>
    <t>15-18 сентября 2015 г., гольф-клуб "Форест Хиллс", Московская обл., Дмитровский р-н</t>
  </si>
  <si>
    <t>Протокол (мужчины) - отборочный раунд</t>
  </si>
  <si>
    <t>Место</t>
  </si>
  <si>
    <t>Федерация</t>
  </si>
  <si>
    <t>Главный судья</t>
  </si>
  <si>
    <t>Мочалов В.В.</t>
  </si>
  <si>
    <t>Главный секретарь</t>
  </si>
  <si>
    <t>Крынкина А.В.</t>
  </si>
  <si>
    <t>DQ</t>
  </si>
  <si>
    <t>2*</t>
  </si>
  <si>
    <t>* по результатам лунок 9-18</t>
  </si>
  <si>
    <t>4*</t>
  </si>
  <si>
    <t>8</t>
  </si>
  <si>
    <t>7*</t>
  </si>
  <si>
    <t>9</t>
  </si>
  <si>
    <t>10*</t>
  </si>
  <si>
    <t>12*</t>
  </si>
  <si>
    <t>14*</t>
  </si>
  <si>
    <t>15</t>
  </si>
  <si>
    <t>16</t>
  </si>
  <si>
    <t>ОТСЕВ</t>
  </si>
  <si>
    <t>3*</t>
  </si>
  <si>
    <t>8*</t>
  </si>
  <si>
    <t>13**</t>
  </si>
  <si>
    <t>** по результатам лунок 12-18</t>
  </si>
  <si>
    <t>18</t>
  </si>
  <si>
    <t>19-20</t>
  </si>
  <si>
    <t>21-22</t>
  </si>
  <si>
    <t>27</t>
  </si>
  <si>
    <t>Мужчины</t>
  </si>
  <si>
    <t>Пол: муж.</t>
  </si>
  <si>
    <t>Ти: Черные РП м 73.4 / РС м 129</t>
  </si>
  <si>
    <t>Тип игры: Игра на счет</t>
  </si>
  <si>
    <t>КБЗ: -1</t>
  </si>
  <si>
    <t>Длина, м</t>
  </si>
  <si>
    <t>Пар</t>
  </si>
  <si>
    <t>Индекс</t>
  </si>
  <si>
    <t>Базильер Максим</t>
  </si>
  <si>
    <t>Блаженнов Владислав</t>
  </si>
  <si>
    <t>Бурлаков Илья</t>
  </si>
  <si>
    <t>Воронков Денис</t>
  </si>
  <si>
    <t>Горяинов Павел</t>
  </si>
  <si>
    <t>Граждияну Илья</t>
  </si>
  <si>
    <t>Груздов Александр</t>
  </si>
  <si>
    <t>Доманков Лев</t>
  </si>
  <si>
    <t>Доманков Роман</t>
  </si>
  <si>
    <t>Ивашин Георгий</t>
  </si>
  <si>
    <t>Карасёв Алексей</t>
  </si>
  <si>
    <t>Комарец Алексей</t>
  </si>
  <si>
    <t>Кузьмин Максим</t>
  </si>
  <si>
    <t>Матешин Дмитрий</t>
  </si>
  <si>
    <t>Меньшиков Матвей</t>
  </si>
  <si>
    <t>Моржевилов Александр</t>
  </si>
  <si>
    <t>Нестеров Артем</t>
  </si>
  <si>
    <t>Нефедов Никита</t>
  </si>
  <si>
    <t>Нечаев Сергей</t>
  </si>
  <si>
    <t>Осипов Владимир</t>
  </si>
  <si>
    <t>Останков Виктор</t>
  </si>
  <si>
    <t>Павлов Андрей</t>
  </si>
  <si>
    <t>Пономарёв Никита</t>
  </si>
  <si>
    <t>Салманов Александр</t>
  </si>
  <si>
    <t>Сотников Максим</t>
  </si>
  <si>
    <t>Турсунов Искандар</t>
  </si>
  <si>
    <t>Фролов Егор</t>
  </si>
  <si>
    <t>Женщины</t>
  </si>
  <si>
    <t>Пол: жен.</t>
  </si>
  <si>
    <t>Андреева Дарья</t>
  </si>
  <si>
    <t>Волкова Мария</t>
  </si>
  <si>
    <t>Горбонос Александра</t>
  </si>
  <si>
    <t>Гусева Валерия</t>
  </si>
  <si>
    <t>Гусева Наталия</t>
  </si>
  <si>
    <t>Ерёмина Ксения</t>
  </si>
  <si>
    <t>Закарейшвили Маргарита</t>
  </si>
  <si>
    <t>Ивашина Полина</t>
  </si>
  <si>
    <t>Ишкова Ксения</t>
  </si>
  <si>
    <t>Карасёва Екатерина</t>
  </si>
  <si>
    <t>Кирейченкова Анастасия</t>
  </si>
  <si>
    <t>Малахова Екатерина</t>
  </si>
  <si>
    <t>Монахова Ангелина</t>
  </si>
  <si>
    <t>Морозова Софья</t>
  </si>
  <si>
    <t>Понурина Софья</t>
  </si>
  <si>
    <t>Рогазинская Мария</t>
  </si>
  <si>
    <t>Хохлова Алиса</t>
  </si>
  <si>
    <t>Чекалина Александра</t>
  </si>
  <si>
    <t>Бажанов Константин</t>
  </si>
  <si>
    <t>Кубок России по гольфу, Форест Хиллс гольф-клуб, 16.09.2015</t>
  </si>
  <si>
    <t>Ти: Белые РП  ж 73.6 / ж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</si>
</sst>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6"/>
      <name val="Arial Cyr"/>
      <charset val="204"/>
    </font>
    <font>
      <sz val="10"/>
      <color indexed="8"/>
      <name val="Calibri"/>
      <family val="2"/>
      <charset val="204"/>
    </font>
    <font>
      <sz val="14"/>
      <name val="Arial Cyr"/>
      <charset val="204"/>
    </font>
    <font>
      <sz val="12"/>
      <name val="Arial Cyr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  <font>
      <sz val="12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Calibri"/>
    </font>
    <font>
      <b/>
      <sz val="10"/>
      <color indexed="8"/>
      <name val="Calibri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Fill="1" applyProtection="1"/>
    <xf numFmtId="0" fontId="0" fillId="0" borderId="0" xfId="0" applyFill="1" applyProtection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" fontId="8" fillId="0" borderId="1" xfId="0" applyNumberFormat="1" applyFont="1" applyBorder="1" applyAlignment="1">
      <alignment vertical="top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14" fillId="0" borderId="0" xfId="0" applyFont="1"/>
    <xf numFmtId="0" fontId="13" fillId="0" borderId="0" xfId="0" applyFont="1" applyFill="1" applyBorder="1" applyAlignment="1" applyProtection="1">
      <alignment horizontal="center" vertical="center"/>
    </xf>
    <xf numFmtId="1" fontId="8" fillId="0" borderId="1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1" fontId="7" fillId="0" borderId="0" xfId="0" applyNumberFormat="1" applyFont="1" applyBorder="1" applyAlignment="1">
      <alignment horizontal="right" vertical="top"/>
    </xf>
    <xf numFmtId="1" fontId="8" fillId="0" borderId="0" xfId="0" applyNumberFormat="1" applyFont="1" applyBorder="1" applyAlignment="1">
      <alignment horizontal="right" vertical="top"/>
    </xf>
    <xf numFmtId="49" fontId="9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1" fontId="8" fillId="0" borderId="0" xfId="0" applyNumberFormat="1" applyFont="1" applyBorder="1" applyAlignment="1">
      <alignment vertical="top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Fill="1" applyProtection="1"/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/>
    <xf numFmtId="0" fontId="17" fillId="0" borderId="0" xfId="0" applyFont="1" applyFill="1" applyAlignment="1" applyProtection="1">
      <alignment horizontal="center" vertical="center"/>
    </xf>
    <xf numFmtId="0" fontId="16" fillId="4" borderId="0" xfId="0" applyFont="1" applyFill="1" applyAlignment="1" applyProtection="1">
      <alignment horizontal="center" vertical="center"/>
    </xf>
    <xf numFmtId="0" fontId="15" fillId="4" borderId="0" xfId="0" applyFont="1" applyFill="1" applyAlignment="1" applyProtection="1">
      <alignment horizontal="center" vertical="center"/>
    </xf>
    <xf numFmtId="0" fontId="16" fillId="0" borderId="1" xfId="0" applyFont="1" applyFill="1" applyBorder="1" applyAlignment="1" applyProtection="1">
      <alignment vertical="center"/>
    </xf>
    <xf numFmtId="0" fontId="15" fillId="0" borderId="1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tabSelected="1" zoomScale="80" zoomScaleNormal="80" workbookViewId="0">
      <selection sqref="A1:L1"/>
    </sheetView>
  </sheetViews>
  <sheetFormatPr defaultRowHeight="15" x14ac:dyDescent="0.25"/>
  <cols>
    <col min="1" max="1" width="5.140625" customWidth="1"/>
    <col min="2" max="2" width="13.42578125" customWidth="1"/>
    <col min="3" max="3" width="37.140625" customWidth="1"/>
    <col min="4" max="4" width="11" customWidth="1"/>
    <col min="5" max="5" width="9.140625" customWidth="1"/>
    <col min="6" max="6" width="14.42578125" customWidth="1"/>
    <col min="7" max="7" width="19.85546875" customWidth="1"/>
    <col min="8" max="8" width="26.85546875" customWidth="1"/>
    <col min="9" max="9" width="19.5703125" customWidth="1"/>
    <col min="10" max="11" width="9.140625" customWidth="1"/>
    <col min="12" max="12" width="11.85546875" customWidth="1"/>
  </cols>
  <sheetData>
    <row r="1" spans="1:12" s="5" customFormat="1" ht="20.25" x14ac:dyDescent="0.3">
      <c r="A1" s="34" t="s">
        <v>154</v>
      </c>
      <c r="B1" s="34"/>
      <c r="C1" s="34"/>
      <c r="D1" s="34"/>
      <c r="E1" s="34"/>
      <c r="F1" s="34"/>
      <c r="G1" s="34"/>
      <c r="H1" s="34"/>
      <c r="I1" s="35"/>
      <c r="J1" s="35"/>
      <c r="K1" s="35"/>
      <c r="L1" s="35"/>
    </row>
    <row r="2" spans="1:12" s="5" customFormat="1" ht="18" x14ac:dyDescent="0.25">
      <c r="A2" s="36" t="s">
        <v>218</v>
      </c>
      <c r="B2" s="36"/>
      <c r="C2" s="36"/>
      <c r="D2" s="36"/>
      <c r="E2" s="36"/>
      <c r="F2" s="36"/>
      <c r="G2" s="36"/>
      <c r="H2" s="36"/>
      <c r="I2" s="35"/>
      <c r="J2" s="35"/>
      <c r="K2" s="35"/>
      <c r="L2" s="35"/>
    </row>
    <row r="3" spans="1:12" s="5" customFormat="1" ht="18" x14ac:dyDescent="0.25">
      <c r="A3" s="13"/>
      <c r="B3" s="13"/>
      <c r="C3" s="13"/>
      <c r="D3" s="13"/>
      <c r="E3" s="13"/>
      <c r="F3" s="13"/>
      <c r="G3" s="7"/>
      <c r="H3" s="13"/>
      <c r="I3" s="4"/>
      <c r="J3" s="4"/>
    </row>
    <row r="4" spans="1:12" s="5" customFormat="1" ht="15.75" x14ac:dyDescent="0.25">
      <c r="A4" s="37" t="s">
        <v>219</v>
      </c>
      <c r="B4" s="37"/>
      <c r="C4" s="37"/>
      <c r="D4" s="37"/>
      <c r="E4" s="37"/>
      <c r="F4" s="37"/>
      <c r="G4" s="37"/>
      <c r="H4" s="37"/>
      <c r="I4" s="35"/>
      <c r="J4" s="35"/>
      <c r="K4" s="35"/>
      <c r="L4" s="35"/>
    </row>
    <row r="6" spans="1:12" ht="45" x14ac:dyDescent="0.25">
      <c r="A6" s="1" t="s">
        <v>134</v>
      </c>
      <c r="B6" s="1" t="s">
        <v>133</v>
      </c>
      <c r="C6" s="17" t="s">
        <v>0</v>
      </c>
      <c r="D6" s="1" t="s">
        <v>135</v>
      </c>
      <c r="E6" s="1" t="s">
        <v>1</v>
      </c>
      <c r="F6" s="1" t="s">
        <v>2</v>
      </c>
      <c r="G6" s="1" t="s">
        <v>131</v>
      </c>
      <c r="H6" s="1" t="s">
        <v>221</v>
      </c>
      <c r="I6" s="1" t="s">
        <v>3</v>
      </c>
      <c r="J6" s="9" t="s">
        <v>137</v>
      </c>
      <c r="K6" s="10" t="s">
        <v>138</v>
      </c>
      <c r="L6" s="9" t="s">
        <v>220</v>
      </c>
    </row>
    <row r="7" spans="1:12" s="2" customFormat="1" ht="23.1" customHeight="1" x14ac:dyDescent="0.25">
      <c r="A7" s="3">
        <v>1</v>
      </c>
      <c r="B7" s="14" t="s">
        <v>101</v>
      </c>
      <c r="C7" s="14" t="s">
        <v>102</v>
      </c>
      <c r="D7" s="15" t="s">
        <v>156</v>
      </c>
      <c r="E7" s="15" t="s">
        <v>21</v>
      </c>
      <c r="F7" s="15" t="s">
        <v>157</v>
      </c>
      <c r="G7" s="14" t="s">
        <v>128</v>
      </c>
      <c r="H7" s="14" t="s">
        <v>158</v>
      </c>
      <c r="I7" s="14" t="s">
        <v>79</v>
      </c>
      <c r="J7" s="12">
        <v>73</v>
      </c>
      <c r="K7" s="8">
        <f t="shared" ref="K7:K22" si="0">J7</f>
        <v>73</v>
      </c>
      <c r="L7" s="11" t="s">
        <v>139</v>
      </c>
    </row>
    <row r="8" spans="1:12" s="2" customFormat="1" ht="23.1" customHeight="1" x14ac:dyDescent="0.25">
      <c r="A8" s="3">
        <v>2</v>
      </c>
      <c r="B8" s="14" t="s">
        <v>107</v>
      </c>
      <c r="C8" s="14" t="s">
        <v>108</v>
      </c>
      <c r="D8" s="15" t="s">
        <v>85</v>
      </c>
      <c r="E8" s="15" t="s">
        <v>21</v>
      </c>
      <c r="F8" s="15" t="s">
        <v>109</v>
      </c>
      <c r="G8" s="14" t="s">
        <v>128</v>
      </c>
      <c r="H8" s="14" t="s">
        <v>158</v>
      </c>
      <c r="I8" s="14" t="s">
        <v>41</v>
      </c>
      <c r="J8" s="12">
        <v>76</v>
      </c>
      <c r="K8" s="8">
        <f t="shared" si="0"/>
        <v>76</v>
      </c>
      <c r="L8" s="11" t="s">
        <v>227</v>
      </c>
    </row>
    <row r="9" spans="1:12" s="2" customFormat="1" ht="23.1" customHeight="1" x14ac:dyDescent="0.25">
      <c r="A9" s="3">
        <v>3</v>
      </c>
      <c r="B9" s="14" t="s">
        <v>173</v>
      </c>
      <c r="C9" s="14" t="s">
        <v>174</v>
      </c>
      <c r="D9" s="15" t="s">
        <v>172</v>
      </c>
      <c r="E9" s="15" t="s">
        <v>14</v>
      </c>
      <c r="F9" s="15" t="s">
        <v>175</v>
      </c>
      <c r="G9" s="14" t="s">
        <v>128</v>
      </c>
      <c r="H9" s="14" t="s">
        <v>158</v>
      </c>
      <c r="I9" s="14"/>
      <c r="J9" s="12">
        <v>76</v>
      </c>
      <c r="K9" s="8">
        <f t="shared" si="0"/>
        <v>76</v>
      </c>
      <c r="L9" s="11" t="s">
        <v>141</v>
      </c>
    </row>
    <row r="10" spans="1:12" s="2" customFormat="1" ht="23.1" customHeight="1" x14ac:dyDescent="0.25">
      <c r="A10" s="3">
        <v>4</v>
      </c>
      <c r="B10" s="14" t="s">
        <v>93</v>
      </c>
      <c r="C10" s="14" t="s">
        <v>94</v>
      </c>
      <c r="D10" s="15" t="s">
        <v>163</v>
      </c>
      <c r="E10" s="15" t="s">
        <v>21</v>
      </c>
      <c r="F10" s="15" t="s">
        <v>95</v>
      </c>
      <c r="G10" s="14" t="s">
        <v>128</v>
      </c>
      <c r="H10" s="14" t="s">
        <v>158</v>
      </c>
      <c r="I10" s="14" t="s">
        <v>160</v>
      </c>
      <c r="J10" s="12">
        <v>77</v>
      </c>
      <c r="K10" s="8">
        <f t="shared" si="0"/>
        <v>77</v>
      </c>
      <c r="L10" s="11" t="s">
        <v>229</v>
      </c>
    </row>
    <row r="11" spans="1:12" s="2" customFormat="1" ht="23.1" customHeight="1" x14ac:dyDescent="0.25">
      <c r="A11" s="3">
        <v>5</v>
      </c>
      <c r="B11" s="14" t="s">
        <v>130</v>
      </c>
      <c r="C11" s="14" t="s">
        <v>129</v>
      </c>
      <c r="D11" s="15" t="s">
        <v>50</v>
      </c>
      <c r="E11" s="15" t="s">
        <v>9</v>
      </c>
      <c r="F11" s="15" t="s">
        <v>169</v>
      </c>
      <c r="G11" s="14" t="s">
        <v>128</v>
      </c>
      <c r="H11" s="14" t="s">
        <v>158</v>
      </c>
      <c r="I11" s="14" t="s">
        <v>10</v>
      </c>
      <c r="J11" s="12">
        <v>77</v>
      </c>
      <c r="K11" s="8">
        <f t="shared" si="0"/>
        <v>77</v>
      </c>
      <c r="L11" s="11" t="s">
        <v>149</v>
      </c>
    </row>
    <row r="12" spans="1:12" s="2" customFormat="1" ht="23.1" customHeight="1" x14ac:dyDescent="0.25">
      <c r="A12" s="3">
        <v>6</v>
      </c>
      <c r="B12" s="14" t="s">
        <v>27</v>
      </c>
      <c r="C12" s="14" t="s">
        <v>28</v>
      </c>
      <c r="D12" s="15" t="s">
        <v>161</v>
      </c>
      <c r="E12" s="15" t="s">
        <v>21</v>
      </c>
      <c r="F12" s="15" t="s">
        <v>29</v>
      </c>
      <c r="G12" s="14" t="s">
        <v>128</v>
      </c>
      <c r="H12" s="14" t="s">
        <v>162</v>
      </c>
      <c r="I12" s="14" t="s">
        <v>17</v>
      </c>
      <c r="J12" s="12">
        <v>79</v>
      </c>
      <c r="K12" s="8">
        <f t="shared" si="0"/>
        <v>79</v>
      </c>
      <c r="L12" s="11" t="s">
        <v>150</v>
      </c>
    </row>
    <row r="13" spans="1:12" s="2" customFormat="1" ht="23.1" customHeight="1" x14ac:dyDescent="0.25">
      <c r="A13" s="3">
        <v>7</v>
      </c>
      <c r="B13" s="14" t="s">
        <v>99</v>
      </c>
      <c r="C13" s="14" t="s">
        <v>100</v>
      </c>
      <c r="D13" s="15">
        <v>1.6</v>
      </c>
      <c r="E13" s="15" t="s">
        <v>21</v>
      </c>
      <c r="F13" s="15" t="s">
        <v>164</v>
      </c>
      <c r="G13" s="14" t="s">
        <v>132</v>
      </c>
      <c r="H13" s="14" t="s">
        <v>165</v>
      </c>
      <c r="I13" s="14" t="s">
        <v>11</v>
      </c>
      <c r="J13" s="12">
        <v>80</v>
      </c>
      <c r="K13" s="8">
        <f t="shared" si="0"/>
        <v>80</v>
      </c>
      <c r="L13" s="11" t="s">
        <v>231</v>
      </c>
    </row>
    <row r="14" spans="1:12" s="2" customFormat="1" ht="23.1" customHeight="1" x14ac:dyDescent="0.25">
      <c r="A14" s="3">
        <v>8</v>
      </c>
      <c r="B14" s="14" t="s">
        <v>74</v>
      </c>
      <c r="C14" s="14" t="s">
        <v>75</v>
      </c>
      <c r="D14" s="15" t="s">
        <v>168</v>
      </c>
      <c r="E14" s="15" t="s">
        <v>14</v>
      </c>
      <c r="F14" s="15" t="s">
        <v>76</v>
      </c>
      <c r="G14" s="14" t="s">
        <v>128</v>
      </c>
      <c r="H14" s="14" t="s">
        <v>158</v>
      </c>
      <c r="I14" s="14" t="s">
        <v>12</v>
      </c>
      <c r="J14" s="12">
        <v>80</v>
      </c>
      <c r="K14" s="8">
        <f t="shared" si="0"/>
        <v>80</v>
      </c>
      <c r="L14" s="11" t="s">
        <v>230</v>
      </c>
    </row>
    <row r="15" spans="1:12" s="2" customFormat="1" ht="23.1" customHeight="1" x14ac:dyDescent="0.25">
      <c r="A15" s="3">
        <v>9</v>
      </c>
      <c r="B15" s="14" t="s">
        <v>62</v>
      </c>
      <c r="C15" s="14" t="s">
        <v>63</v>
      </c>
      <c r="D15" s="15" t="s">
        <v>178</v>
      </c>
      <c r="E15" s="15" t="s">
        <v>14</v>
      </c>
      <c r="F15" s="15" t="s">
        <v>64</v>
      </c>
      <c r="G15" s="14" t="s">
        <v>128</v>
      </c>
      <c r="H15" s="14" t="s">
        <v>158</v>
      </c>
      <c r="I15" s="14" t="s">
        <v>65</v>
      </c>
      <c r="J15" s="12">
        <v>81</v>
      </c>
      <c r="K15" s="8">
        <f t="shared" si="0"/>
        <v>81</v>
      </c>
      <c r="L15" s="11" t="s">
        <v>232</v>
      </c>
    </row>
    <row r="16" spans="1:12" s="2" customFormat="1" ht="23.1" customHeight="1" x14ac:dyDescent="0.25">
      <c r="A16" s="3">
        <v>10</v>
      </c>
      <c r="B16" s="14" t="s">
        <v>121</v>
      </c>
      <c r="C16" s="14" t="s">
        <v>122</v>
      </c>
      <c r="D16" s="15" t="s">
        <v>166</v>
      </c>
      <c r="E16" s="15" t="s">
        <v>9</v>
      </c>
      <c r="F16" s="15" t="s">
        <v>123</v>
      </c>
      <c r="G16" s="14" t="s">
        <v>128</v>
      </c>
      <c r="H16" s="14" t="s">
        <v>158</v>
      </c>
      <c r="I16" s="14" t="s">
        <v>41</v>
      </c>
      <c r="J16" s="12">
        <v>82</v>
      </c>
      <c r="K16" s="8">
        <f t="shared" si="0"/>
        <v>82</v>
      </c>
      <c r="L16" s="11" t="s">
        <v>233</v>
      </c>
    </row>
    <row r="17" spans="1:12" s="2" customFormat="1" ht="23.1" customHeight="1" x14ac:dyDescent="0.25">
      <c r="A17" s="3">
        <v>11</v>
      </c>
      <c r="B17" s="14" t="s">
        <v>118</v>
      </c>
      <c r="C17" s="14" t="s">
        <v>119</v>
      </c>
      <c r="D17" s="15">
        <v>4.8</v>
      </c>
      <c r="E17" s="15" t="s">
        <v>14</v>
      </c>
      <c r="F17" s="15" t="s">
        <v>120</v>
      </c>
      <c r="G17" s="14" t="s">
        <v>18</v>
      </c>
      <c r="H17" s="14" t="s">
        <v>171</v>
      </c>
      <c r="I17" s="14"/>
      <c r="J17" s="12">
        <v>82</v>
      </c>
      <c r="K17" s="8">
        <f t="shared" si="0"/>
        <v>82</v>
      </c>
      <c r="L17" s="11" t="s">
        <v>145</v>
      </c>
    </row>
    <row r="18" spans="1:12" s="2" customFormat="1" ht="23.1" customHeight="1" x14ac:dyDescent="0.25">
      <c r="A18" s="3">
        <v>12</v>
      </c>
      <c r="B18" s="14" t="s">
        <v>19</v>
      </c>
      <c r="C18" s="14" t="s">
        <v>20</v>
      </c>
      <c r="D18" s="15">
        <v>1.5</v>
      </c>
      <c r="E18" s="15" t="s">
        <v>9</v>
      </c>
      <c r="F18" s="16">
        <v>33853</v>
      </c>
      <c r="G18" s="14" t="s">
        <v>128</v>
      </c>
      <c r="H18" s="14" t="s">
        <v>158</v>
      </c>
      <c r="I18" s="14" t="s">
        <v>7</v>
      </c>
      <c r="J18" s="12">
        <v>83</v>
      </c>
      <c r="K18" s="8">
        <f t="shared" si="0"/>
        <v>83</v>
      </c>
      <c r="L18" s="11" t="s">
        <v>234</v>
      </c>
    </row>
    <row r="19" spans="1:12" s="2" customFormat="1" ht="23.1" customHeight="1" x14ac:dyDescent="0.25">
      <c r="A19" s="3">
        <v>13</v>
      </c>
      <c r="B19" s="14" t="s">
        <v>179</v>
      </c>
      <c r="C19" s="14" t="s">
        <v>180</v>
      </c>
      <c r="D19" s="15" t="s">
        <v>13</v>
      </c>
      <c r="E19" s="15" t="s">
        <v>14</v>
      </c>
      <c r="F19" s="15" t="s">
        <v>181</v>
      </c>
      <c r="G19" s="14" t="s">
        <v>128</v>
      </c>
      <c r="H19" s="14" t="s">
        <v>158</v>
      </c>
      <c r="I19" s="14" t="s">
        <v>33</v>
      </c>
      <c r="J19" s="12">
        <v>83</v>
      </c>
      <c r="K19" s="8">
        <f t="shared" si="0"/>
        <v>83</v>
      </c>
      <c r="L19" s="11" t="s">
        <v>146</v>
      </c>
    </row>
    <row r="20" spans="1:12" s="2" customFormat="1" ht="23.1" customHeight="1" x14ac:dyDescent="0.25">
      <c r="A20" s="3">
        <v>14</v>
      </c>
      <c r="B20" s="14" t="s">
        <v>15</v>
      </c>
      <c r="C20" s="14" t="s">
        <v>16</v>
      </c>
      <c r="D20" s="15" t="s">
        <v>176</v>
      </c>
      <c r="E20" s="15"/>
      <c r="F20" s="15" t="s">
        <v>177</v>
      </c>
      <c r="G20" s="14" t="s">
        <v>132</v>
      </c>
      <c r="H20" s="14" t="s">
        <v>165</v>
      </c>
      <c r="I20" s="14" t="s">
        <v>17</v>
      </c>
      <c r="J20" s="12">
        <v>84</v>
      </c>
      <c r="K20" s="8">
        <f t="shared" si="0"/>
        <v>84</v>
      </c>
      <c r="L20" s="11" t="s">
        <v>235</v>
      </c>
    </row>
    <row r="21" spans="1:12" s="2" customFormat="1" ht="23.1" customHeight="1" x14ac:dyDescent="0.25">
      <c r="A21" s="3">
        <v>15</v>
      </c>
      <c r="B21" s="14" t="s">
        <v>34</v>
      </c>
      <c r="C21" s="14" t="s">
        <v>35</v>
      </c>
      <c r="D21" s="15" t="s">
        <v>8</v>
      </c>
      <c r="E21" s="15" t="s">
        <v>21</v>
      </c>
      <c r="F21" s="15" t="s">
        <v>36</v>
      </c>
      <c r="G21" s="14" t="s">
        <v>128</v>
      </c>
      <c r="H21" s="14" t="s">
        <v>158</v>
      </c>
      <c r="I21" s="14" t="s">
        <v>160</v>
      </c>
      <c r="J21" s="12">
        <v>84</v>
      </c>
      <c r="K21" s="8">
        <f t="shared" si="0"/>
        <v>84</v>
      </c>
      <c r="L21" s="11" t="s">
        <v>236</v>
      </c>
    </row>
    <row r="22" spans="1:12" s="2" customFormat="1" ht="23.1" customHeight="1" x14ac:dyDescent="0.25">
      <c r="A22" s="3">
        <v>16</v>
      </c>
      <c r="B22" s="14" t="s">
        <v>103</v>
      </c>
      <c r="C22" s="14" t="s">
        <v>104</v>
      </c>
      <c r="D22" s="15" t="s">
        <v>159</v>
      </c>
      <c r="E22" s="15" t="s">
        <v>21</v>
      </c>
      <c r="F22" s="15" t="s">
        <v>105</v>
      </c>
      <c r="G22" s="14" t="s">
        <v>128</v>
      </c>
      <c r="H22" s="14" t="s">
        <v>158</v>
      </c>
      <c r="I22" s="14" t="s">
        <v>160</v>
      </c>
      <c r="J22" s="12">
        <v>85</v>
      </c>
      <c r="K22" s="8">
        <f t="shared" si="0"/>
        <v>85</v>
      </c>
      <c r="L22" s="11" t="s">
        <v>237</v>
      </c>
    </row>
    <row r="23" spans="1:12" s="2" customFormat="1" ht="23.1" customHeight="1" x14ac:dyDescent="0.25">
      <c r="A23" s="31" t="s">
        <v>238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3"/>
    </row>
    <row r="24" spans="1:12" s="2" customFormat="1" ht="23.1" customHeight="1" x14ac:dyDescent="0.25">
      <c r="A24" s="3">
        <v>17</v>
      </c>
      <c r="B24" s="14" t="s">
        <v>52</v>
      </c>
      <c r="C24" s="14" t="s">
        <v>53</v>
      </c>
      <c r="D24" s="15" t="s">
        <v>172</v>
      </c>
      <c r="E24" s="15" t="s">
        <v>9</v>
      </c>
      <c r="F24" s="15" t="s">
        <v>54</v>
      </c>
      <c r="G24" s="14" t="s">
        <v>128</v>
      </c>
      <c r="H24" s="14" t="s">
        <v>158</v>
      </c>
      <c r="I24" s="14" t="s">
        <v>12</v>
      </c>
      <c r="J24" s="12">
        <v>86</v>
      </c>
      <c r="K24" s="8">
        <f t="shared" ref="K24:K34" si="1">J24</f>
        <v>86</v>
      </c>
      <c r="L24" s="11" t="s">
        <v>143</v>
      </c>
    </row>
    <row r="25" spans="1:12" s="2" customFormat="1" ht="23.1" customHeight="1" x14ac:dyDescent="0.25">
      <c r="A25" s="3">
        <v>18</v>
      </c>
      <c r="B25" s="14" t="s">
        <v>80</v>
      </c>
      <c r="C25" s="14" t="s">
        <v>81</v>
      </c>
      <c r="D25" s="15" t="s">
        <v>73</v>
      </c>
      <c r="E25" s="15" t="s">
        <v>14</v>
      </c>
      <c r="F25" s="15" t="s">
        <v>82</v>
      </c>
      <c r="G25" s="14" t="s">
        <v>128</v>
      </c>
      <c r="H25" s="14" t="s">
        <v>158</v>
      </c>
      <c r="I25" s="14" t="s">
        <v>10</v>
      </c>
      <c r="J25" s="12">
        <v>87</v>
      </c>
      <c r="K25" s="8">
        <f t="shared" si="1"/>
        <v>87</v>
      </c>
      <c r="L25" s="11" t="s">
        <v>243</v>
      </c>
    </row>
    <row r="26" spans="1:12" s="2" customFormat="1" ht="23.1" customHeight="1" x14ac:dyDescent="0.25">
      <c r="A26" s="3">
        <v>19</v>
      </c>
      <c r="B26" s="14" t="s">
        <v>170</v>
      </c>
      <c r="C26" s="14" t="s">
        <v>136</v>
      </c>
      <c r="D26" s="15">
        <v>3.7</v>
      </c>
      <c r="E26" s="15" t="s">
        <v>9</v>
      </c>
      <c r="F26" s="16">
        <v>34927</v>
      </c>
      <c r="G26" s="14" t="s">
        <v>128</v>
      </c>
      <c r="H26" s="14" t="s">
        <v>158</v>
      </c>
      <c r="I26" s="14" t="s">
        <v>7</v>
      </c>
      <c r="J26" s="12">
        <v>88</v>
      </c>
      <c r="K26" s="8">
        <f t="shared" si="1"/>
        <v>88</v>
      </c>
      <c r="L26" s="11" t="s">
        <v>244</v>
      </c>
    </row>
    <row r="27" spans="1:12" s="2" customFormat="1" ht="23.1" customHeight="1" x14ac:dyDescent="0.25">
      <c r="A27" s="3">
        <v>20</v>
      </c>
      <c r="B27" s="14" t="s">
        <v>87</v>
      </c>
      <c r="C27" s="14" t="s">
        <v>88</v>
      </c>
      <c r="D27" s="15" t="s">
        <v>4</v>
      </c>
      <c r="E27" s="15" t="s">
        <v>14</v>
      </c>
      <c r="F27" s="15" t="s">
        <v>89</v>
      </c>
      <c r="G27" s="14" t="s">
        <v>128</v>
      </c>
      <c r="H27" s="14" t="s">
        <v>158</v>
      </c>
      <c r="I27" s="14" t="s">
        <v>12</v>
      </c>
      <c r="J27" s="12">
        <v>88</v>
      </c>
      <c r="K27" s="8">
        <f t="shared" si="1"/>
        <v>88</v>
      </c>
      <c r="L27" s="11" t="s">
        <v>244</v>
      </c>
    </row>
    <row r="28" spans="1:12" s="2" customFormat="1" ht="23.1" customHeight="1" x14ac:dyDescent="0.25">
      <c r="A28" s="3">
        <v>21</v>
      </c>
      <c r="B28" s="14" t="s">
        <v>30</v>
      </c>
      <c r="C28" s="14" t="s">
        <v>31</v>
      </c>
      <c r="D28" s="15" t="s">
        <v>167</v>
      </c>
      <c r="E28" s="15" t="s">
        <v>9</v>
      </c>
      <c r="F28" s="15" t="s">
        <v>32</v>
      </c>
      <c r="G28" s="14" t="s">
        <v>128</v>
      </c>
      <c r="H28" s="14" t="s">
        <v>158</v>
      </c>
      <c r="I28" s="14" t="s">
        <v>33</v>
      </c>
      <c r="J28" s="12">
        <v>89</v>
      </c>
      <c r="K28" s="8">
        <f t="shared" si="1"/>
        <v>89</v>
      </c>
      <c r="L28" s="11" t="s">
        <v>245</v>
      </c>
    </row>
    <row r="29" spans="1:12" s="2" customFormat="1" ht="23.1" customHeight="1" x14ac:dyDescent="0.25">
      <c r="A29" s="3">
        <v>22</v>
      </c>
      <c r="B29" s="14" t="s">
        <v>96</v>
      </c>
      <c r="C29" s="14" t="s">
        <v>97</v>
      </c>
      <c r="D29" s="15" t="s">
        <v>73</v>
      </c>
      <c r="E29" s="15" t="s">
        <v>9</v>
      </c>
      <c r="F29" s="15" t="s">
        <v>98</v>
      </c>
      <c r="G29" s="14" t="s">
        <v>128</v>
      </c>
      <c r="H29" s="14" t="s">
        <v>158</v>
      </c>
      <c r="I29" s="14" t="s">
        <v>41</v>
      </c>
      <c r="J29" s="12">
        <v>89</v>
      </c>
      <c r="K29" s="8">
        <f t="shared" si="1"/>
        <v>89</v>
      </c>
      <c r="L29" s="11" t="s">
        <v>245</v>
      </c>
    </row>
    <row r="30" spans="1:12" s="2" customFormat="1" ht="23.1" customHeight="1" x14ac:dyDescent="0.25">
      <c r="A30" s="3">
        <v>23</v>
      </c>
      <c r="B30" s="14" t="s">
        <v>182</v>
      </c>
      <c r="C30" s="14" t="s">
        <v>183</v>
      </c>
      <c r="D30" s="15">
        <v>8.1999999999999993</v>
      </c>
      <c r="E30" s="15" t="s">
        <v>112</v>
      </c>
      <c r="F30" s="15" t="s">
        <v>184</v>
      </c>
      <c r="G30" s="14" t="s">
        <v>128</v>
      </c>
      <c r="H30" s="14" t="s">
        <v>158</v>
      </c>
      <c r="I30" s="14" t="s">
        <v>10</v>
      </c>
      <c r="J30" s="12">
        <v>92</v>
      </c>
      <c r="K30" s="8">
        <f t="shared" si="1"/>
        <v>92</v>
      </c>
      <c r="L30" s="11" t="s">
        <v>152</v>
      </c>
    </row>
    <row r="31" spans="1:12" s="2" customFormat="1" ht="23.1" customHeight="1" x14ac:dyDescent="0.25">
      <c r="A31" s="3">
        <v>24</v>
      </c>
      <c r="B31" s="14" t="s">
        <v>185</v>
      </c>
      <c r="C31" s="14" t="s">
        <v>186</v>
      </c>
      <c r="D31" s="15">
        <v>8.3000000000000007</v>
      </c>
      <c r="E31" s="15" t="s">
        <v>14</v>
      </c>
      <c r="F31" s="15" t="s">
        <v>187</v>
      </c>
      <c r="G31" s="14" t="s">
        <v>128</v>
      </c>
      <c r="H31" s="14" t="s">
        <v>158</v>
      </c>
      <c r="I31" s="14" t="s">
        <v>41</v>
      </c>
      <c r="J31" s="12">
        <v>93</v>
      </c>
      <c r="K31" s="8">
        <f t="shared" si="1"/>
        <v>93</v>
      </c>
      <c r="L31" s="11" t="s">
        <v>142</v>
      </c>
    </row>
    <row r="32" spans="1:12" s="2" customFormat="1" ht="23.1" customHeight="1" x14ac:dyDescent="0.25">
      <c r="A32" s="3">
        <v>25</v>
      </c>
      <c r="B32" s="14" t="s">
        <v>188</v>
      </c>
      <c r="C32" s="14" t="s">
        <v>189</v>
      </c>
      <c r="D32" s="15">
        <v>8.3000000000000007</v>
      </c>
      <c r="E32" s="15" t="s">
        <v>14</v>
      </c>
      <c r="F32" s="15" t="s">
        <v>190</v>
      </c>
      <c r="G32" s="14" t="s">
        <v>128</v>
      </c>
      <c r="H32" s="14" t="s">
        <v>158</v>
      </c>
      <c r="I32" s="14" t="s">
        <v>33</v>
      </c>
      <c r="J32" s="12">
        <v>95</v>
      </c>
      <c r="K32" s="8">
        <f t="shared" si="1"/>
        <v>95</v>
      </c>
      <c r="L32" s="11" t="s">
        <v>153</v>
      </c>
    </row>
    <row r="33" spans="1:12" s="2" customFormat="1" ht="23.1" customHeight="1" x14ac:dyDescent="0.25">
      <c r="A33" s="3">
        <v>26</v>
      </c>
      <c r="B33" s="14" t="s">
        <v>194</v>
      </c>
      <c r="C33" s="14" t="s">
        <v>195</v>
      </c>
      <c r="D33" s="15" t="s">
        <v>196</v>
      </c>
      <c r="E33" s="15" t="s">
        <v>14</v>
      </c>
      <c r="F33" s="15" t="s">
        <v>197</v>
      </c>
      <c r="G33" s="14" t="s">
        <v>128</v>
      </c>
      <c r="H33" s="14" t="s">
        <v>158</v>
      </c>
      <c r="I33" s="14" t="s">
        <v>33</v>
      </c>
      <c r="J33" s="12">
        <v>98</v>
      </c>
      <c r="K33" s="8">
        <f t="shared" si="1"/>
        <v>98</v>
      </c>
      <c r="L33" s="11" t="s">
        <v>144</v>
      </c>
    </row>
    <row r="34" spans="1:12" s="2" customFormat="1" ht="23.1" customHeight="1" x14ac:dyDescent="0.25">
      <c r="A34" s="3">
        <v>27</v>
      </c>
      <c r="B34" s="14" t="s">
        <v>191</v>
      </c>
      <c r="C34" s="14" t="s">
        <v>192</v>
      </c>
      <c r="D34" s="15" t="s">
        <v>124</v>
      </c>
      <c r="E34" s="15" t="s">
        <v>14</v>
      </c>
      <c r="F34" s="15" t="s">
        <v>193</v>
      </c>
      <c r="G34" s="14" t="s">
        <v>128</v>
      </c>
      <c r="H34" s="14" t="s">
        <v>158</v>
      </c>
      <c r="I34" s="14" t="s">
        <v>33</v>
      </c>
      <c r="J34" s="12">
        <v>99</v>
      </c>
      <c r="K34" s="8">
        <f t="shared" si="1"/>
        <v>99</v>
      </c>
      <c r="L34" s="11" t="s">
        <v>246</v>
      </c>
    </row>
    <row r="35" spans="1:12" s="2" customFormat="1" ht="23.1" customHeight="1" x14ac:dyDescent="0.25">
      <c r="A35" s="3">
        <v>28</v>
      </c>
      <c r="B35" s="14" t="s">
        <v>198</v>
      </c>
      <c r="C35" s="14" t="s">
        <v>199</v>
      </c>
      <c r="D35" s="15">
        <v>8.6999999999999993</v>
      </c>
      <c r="E35" s="15"/>
      <c r="F35" s="15" t="s">
        <v>200</v>
      </c>
      <c r="G35" s="14" t="s">
        <v>201</v>
      </c>
      <c r="H35" s="14" t="s">
        <v>202</v>
      </c>
      <c r="I35" s="14"/>
      <c r="J35" s="12" t="s">
        <v>226</v>
      </c>
      <c r="K35" s="24" t="s">
        <v>226</v>
      </c>
      <c r="L35" s="11"/>
    </row>
    <row r="36" spans="1:12" s="2" customFormat="1" ht="23.1" customHeight="1" x14ac:dyDescent="0.25">
      <c r="A36" s="25"/>
      <c r="B36" s="19"/>
      <c r="C36" s="19"/>
      <c r="D36" s="20"/>
      <c r="E36" s="20"/>
      <c r="F36" s="20"/>
      <c r="G36" s="19"/>
      <c r="H36" s="19"/>
      <c r="I36" s="19"/>
      <c r="J36" s="26"/>
      <c r="K36" s="27"/>
      <c r="L36" s="28"/>
    </row>
    <row r="37" spans="1:12" s="2" customFormat="1" ht="23.1" customHeight="1" x14ac:dyDescent="0.25">
      <c r="A37" s="25"/>
      <c r="B37" s="19"/>
      <c r="C37" s="19" t="s">
        <v>228</v>
      </c>
      <c r="D37" s="20"/>
      <c r="E37" s="20"/>
      <c r="F37" s="20"/>
      <c r="G37" s="19"/>
      <c r="H37" s="19"/>
      <c r="I37" s="19"/>
      <c r="J37" s="26"/>
      <c r="K37" s="27"/>
      <c r="L37" s="28"/>
    </row>
    <row r="38" spans="1:12" s="2" customFormat="1" ht="23.1" customHeight="1" x14ac:dyDescent="0.25">
      <c r="A38" s="25"/>
      <c r="B38" s="19"/>
      <c r="C38" s="19"/>
      <c r="D38" s="20"/>
      <c r="E38" s="20"/>
      <c r="F38" s="20"/>
      <c r="G38" s="19"/>
      <c r="H38" s="19"/>
      <c r="I38" s="19"/>
      <c r="J38" s="26"/>
      <c r="K38" s="27"/>
      <c r="L38" s="28"/>
    </row>
    <row r="39" spans="1:12" s="2" customFormat="1" ht="20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s="2" customFormat="1" ht="20.100000000000001" customHeight="1" x14ac:dyDescent="0.25">
      <c r="A40"/>
      <c r="B40"/>
      <c r="C40" s="21" t="s">
        <v>222</v>
      </c>
      <c r="D40" s="22"/>
      <c r="E40" s="22"/>
      <c r="F40" s="23" t="s">
        <v>223</v>
      </c>
      <c r="G40"/>
      <c r="H40"/>
      <c r="I40"/>
      <c r="J40"/>
      <c r="K40"/>
      <c r="L40"/>
    </row>
    <row r="41" spans="1:12" s="2" customFormat="1" ht="20.100000000000001" customHeight="1" x14ac:dyDescent="0.25">
      <c r="A41"/>
      <c r="B41"/>
      <c r="C41" s="22"/>
      <c r="D41" s="22"/>
      <c r="E41" s="22"/>
      <c r="F41" s="22"/>
      <c r="G41"/>
      <c r="H41"/>
      <c r="I41"/>
      <c r="J41"/>
      <c r="K41"/>
      <c r="L41"/>
    </row>
    <row r="42" spans="1:12" s="2" customFormat="1" ht="20.100000000000001" customHeight="1" x14ac:dyDescent="0.25">
      <c r="A42"/>
      <c r="B42"/>
      <c r="C42" s="22" t="s">
        <v>224</v>
      </c>
      <c r="D42" s="22"/>
      <c r="E42" s="22"/>
      <c r="F42" s="22" t="s">
        <v>225</v>
      </c>
      <c r="G42"/>
      <c r="H42"/>
      <c r="I42"/>
      <c r="J42"/>
      <c r="K42"/>
      <c r="L42"/>
    </row>
    <row r="43" spans="1:12" s="2" customFormat="1" ht="20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s="2" customFormat="1" ht="20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s="2" customFormat="1" ht="20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s="2" customFormat="1" ht="20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s="2" customFormat="1" ht="20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s="2" customFormat="1" ht="20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s="2" customFormat="1" ht="20.100000000000001" customHeight="1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s="2" customFormat="1" ht="20.100000000000001" customHeight="1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s="2" customFormat="1" ht="20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s="2" customFormat="1" ht="20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s="2" customFormat="1" ht="20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s="2" customFormat="1" ht="20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s="2" customFormat="1" ht="20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s="2" customFormat="1" ht="20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s="2" customFormat="1" ht="20.100000000000001" customHeight="1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s="2" customFormat="1" ht="20.100000000000001" customHeight="1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s="2" customFormat="1" ht="20.1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s="2" customFormat="1" ht="20.100000000000001" customHeight="1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s="2" customFormat="1" ht="20.1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s="2" customFormat="1" ht="20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s="2" customFormat="1" ht="20.1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s="2" customFormat="1" ht="20.1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s="2" customFormat="1" ht="20.100000000000001" customHeight="1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s="2" customFormat="1" ht="20.100000000000001" customHeight="1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s="2" customFormat="1" ht="20.100000000000001" customHeight="1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s="2" customFormat="1" ht="20.100000000000001" customHeight="1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s="2" customFormat="1" ht="20.100000000000001" customHeight="1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s="2" customFormat="1" ht="20.100000000000001" customHeight="1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s="2" customFormat="1" ht="20.100000000000001" customHeight="1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s="2" customFormat="1" ht="20.100000000000001" customHeight="1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s="2" customFormat="1" ht="20.100000000000001" customHeight="1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s="2" customFormat="1" ht="20.100000000000001" customHeight="1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s="2" customFormat="1" ht="20.100000000000001" customHeight="1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s="2" customFormat="1" ht="20.100000000000001" customHeight="1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s="2" customFormat="1" ht="20.100000000000001" customHeight="1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s="2" customFormat="1" ht="20.100000000000001" customHeight="1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s="2" customFormat="1" ht="20.100000000000001" customHeight="1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s="2" customFormat="1" ht="20.100000000000001" customHeight="1" x14ac:dyDescent="0.25">
      <c r="A80"/>
      <c r="B80"/>
      <c r="C80"/>
      <c r="D80"/>
      <c r="E80"/>
      <c r="F80"/>
      <c r="G80"/>
      <c r="H80"/>
      <c r="I80"/>
      <c r="J80"/>
      <c r="K80"/>
      <c r="L80"/>
    </row>
  </sheetData>
  <sortState ref="A7:O34">
    <sortCondition ref="K7:K34"/>
  </sortState>
  <mergeCells count="4">
    <mergeCell ref="A23:L23"/>
    <mergeCell ref="A1:L1"/>
    <mergeCell ref="A2:L2"/>
    <mergeCell ref="A4:L4"/>
  </mergeCells>
  <pageMargins left="0.39370078740157483" right="0.39370078740157483" top="0.74803149606299213" bottom="0.74803149606299213" header="0.31496062992125984" footer="0.31496062992125984"/>
  <pageSetup paperSize="9" scale="74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="80" zoomScaleNormal="80" workbookViewId="0">
      <selection sqref="A1:L1"/>
    </sheetView>
  </sheetViews>
  <sheetFormatPr defaultRowHeight="15" x14ac:dyDescent="0.25"/>
  <cols>
    <col min="1" max="1" width="5.5703125" customWidth="1"/>
    <col min="2" max="2" width="13.42578125" customWidth="1"/>
    <col min="3" max="3" width="37.42578125" customWidth="1"/>
    <col min="4" max="4" width="11" customWidth="1"/>
    <col min="5" max="5" width="9.140625" customWidth="1"/>
    <col min="6" max="6" width="13.7109375" customWidth="1"/>
    <col min="7" max="7" width="21.140625" customWidth="1"/>
    <col min="8" max="8" width="25.85546875" customWidth="1"/>
    <col min="9" max="9" width="19.5703125" customWidth="1"/>
    <col min="10" max="11" width="9.140625" customWidth="1"/>
    <col min="12" max="12" width="11.42578125" customWidth="1"/>
  </cols>
  <sheetData>
    <row r="1" spans="1:12" ht="20.25" x14ac:dyDescent="0.3">
      <c r="A1" s="34" t="s">
        <v>154</v>
      </c>
      <c r="B1" s="34"/>
      <c r="C1" s="34"/>
      <c r="D1" s="34"/>
      <c r="E1" s="34"/>
      <c r="F1" s="34"/>
      <c r="G1" s="34"/>
      <c r="H1" s="34"/>
      <c r="I1" s="35"/>
      <c r="J1" s="35"/>
      <c r="K1" s="35"/>
      <c r="L1" s="35"/>
    </row>
    <row r="2" spans="1:12" ht="18" x14ac:dyDescent="0.25">
      <c r="A2" s="36" t="s">
        <v>218</v>
      </c>
      <c r="B2" s="36"/>
      <c r="C2" s="36"/>
      <c r="D2" s="36"/>
      <c r="E2" s="36"/>
      <c r="F2" s="36"/>
      <c r="G2" s="36"/>
      <c r="H2" s="36"/>
      <c r="I2" s="35"/>
      <c r="J2" s="35"/>
      <c r="K2" s="35"/>
      <c r="L2" s="35"/>
    </row>
    <row r="3" spans="1:12" ht="18" x14ac:dyDescent="0.25">
      <c r="A3" s="6"/>
      <c r="B3" s="6"/>
      <c r="C3" s="6"/>
      <c r="D3" s="6"/>
      <c r="E3" s="6"/>
      <c r="F3" s="6"/>
      <c r="G3" s="7"/>
      <c r="H3" s="6"/>
      <c r="I3" s="4"/>
      <c r="J3" s="4"/>
      <c r="K3" s="5"/>
      <c r="L3" s="5"/>
    </row>
    <row r="4" spans="1:12" ht="15.75" x14ac:dyDescent="0.25">
      <c r="A4" s="37" t="s">
        <v>155</v>
      </c>
      <c r="B4" s="37"/>
      <c r="C4" s="37"/>
      <c r="D4" s="37"/>
      <c r="E4" s="37"/>
      <c r="F4" s="37"/>
      <c r="G4" s="37"/>
      <c r="H4" s="37"/>
      <c r="I4" s="35"/>
      <c r="J4" s="35"/>
      <c r="K4" s="35"/>
      <c r="L4" s="35"/>
    </row>
    <row r="6" spans="1:12" ht="45" x14ac:dyDescent="0.25">
      <c r="A6" s="1" t="s">
        <v>134</v>
      </c>
      <c r="B6" s="1" t="s">
        <v>133</v>
      </c>
      <c r="C6" s="17" t="s">
        <v>0</v>
      </c>
      <c r="D6" s="1" t="s">
        <v>135</v>
      </c>
      <c r="E6" s="1" t="s">
        <v>1</v>
      </c>
      <c r="F6" s="1" t="s">
        <v>2</v>
      </c>
      <c r="G6" s="1" t="s">
        <v>131</v>
      </c>
      <c r="H6" s="1" t="s">
        <v>221</v>
      </c>
      <c r="I6" s="1" t="s">
        <v>3</v>
      </c>
      <c r="J6" s="9" t="s">
        <v>137</v>
      </c>
      <c r="K6" s="10" t="s">
        <v>138</v>
      </c>
      <c r="L6" s="9" t="s">
        <v>220</v>
      </c>
    </row>
    <row r="7" spans="1:12" s="2" customFormat="1" ht="23.1" customHeight="1" x14ac:dyDescent="0.25">
      <c r="A7" s="3">
        <v>1</v>
      </c>
      <c r="B7" s="14" t="s">
        <v>125</v>
      </c>
      <c r="C7" s="14" t="s">
        <v>126</v>
      </c>
      <c r="D7" s="15" t="s">
        <v>206</v>
      </c>
      <c r="E7" s="15"/>
      <c r="F7" s="15" t="s">
        <v>127</v>
      </c>
      <c r="G7" s="14" t="s">
        <v>132</v>
      </c>
      <c r="H7" s="14" t="s">
        <v>165</v>
      </c>
      <c r="I7" s="14" t="s">
        <v>17</v>
      </c>
      <c r="J7" s="12">
        <v>76</v>
      </c>
      <c r="K7" s="8">
        <f t="shared" ref="K7:K22" si="0">J7</f>
        <v>76</v>
      </c>
      <c r="L7" s="11" t="s">
        <v>139</v>
      </c>
    </row>
    <row r="8" spans="1:12" s="2" customFormat="1" ht="23.1" customHeight="1" x14ac:dyDescent="0.25">
      <c r="A8" s="3">
        <v>2</v>
      </c>
      <c r="B8" s="14" t="s">
        <v>48</v>
      </c>
      <c r="C8" s="14" t="s">
        <v>49</v>
      </c>
      <c r="D8" s="15" t="s">
        <v>208</v>
      </c>
      <c r="E8" s="15" t="s">
        <v>21</v>
      </c>
      <c r="F8" s="15" t="s">
        <v>51</v>
      </c>
      <c r="G8" s="14" t="s">
        <v>128</v>
      </c>
      <c r="H8" s="14" t="s">
        <v>158</v>
      </c>
      <c r="I8" s="14" t="s">
        <v>10</v>
      </c>
      <c r="J8" s="12">
        <v>78</v>
      </c>
      <c r="K8" s="8">
        <f t="shared" si="0"/>
        <v>78</v>
      </c>
      <c r="L8" s="11" t="s">
        <v>140</v>
      </c>
    </row>
    <row r="9" spans="1:12" s="2" customFormat="1" ht="23.1" customHeight="1" x14ac:dyDescent="0.25">
      <c r="A9" s="3">
        <v>3</v>
      </c>
      <c r="B9" s="14" t="s">
        <v>90</v>
      </c>
      <c r="C9" s="14" t="s">
        <v>91</v>
      </c>
      <c r="D9" s="15" t="s">
        <v>8</v>
      </c>
      <c r="E9" s="15" t="s">
        <v>9</v>
      </c>
      <c r="F9" s="15" t="s">
        <v>92</v>
      </c>
      <c r="G9" s="14" t="s">
        <v>128</v>
      </c>
      <c r="H9" s="14" t="s">
        <v>158</v>
      </c>
      <c r="I9" s="14" t="s">
        <v>12</v>
      </c>
      <c r="J9" s="12">
        <v>79</v>
      </c>
      <c r="K9" s="8">
        <f t="shared" si="0"/>
        <v>79</v>
      </c>
      <c r="L9" s="11" t="s">
        <v>239</v>
      </c>
    </row>
    <row r="10" spans="1:12" s="2" customFormat="1" ht="23.1" customHeight="1" x14ac:dyDescent="0.25">
      <c r="A10" s="3">
        <v>4</v>
      </c>
      <c r="B10" s="14" t="s">
        <v>45</v>
      </c>
      <c r="C10" s="14" t="s">
        <v>46</v>
      </c>
      <c r="D10" s="15" t="s">
        <v>203</v>
      </c>
      <c r="E10" s="15" t="s">
        <v>21</v>
      </c>
      <c r="F10" s="15" t="s">
        <v>47</v>
      </c>
      <c r="G10" s="14" t="s">
        <v>128</v>
      </c>
      <c r="H10" s="14" t="s">
        <v>158</v>
      </c>
      <c r="I10" s="14" t="s">
        <v>41</v>
      </c>
      <c r="J10" s="12">
        <v>79</v>
      </c>
      <c r="K10" s="8">
        <f t="shared" si="0"/>
        <v>79</v>
      </c>
      <c r="L10" s="11" t="s">
        <v>148</v>
      </c>
    </row>
    <row r="11" spans="1:12" s="2" customFormat="1" ht="23.1" customHeight="1" x14ac:dyDescent="0.25">
      <c r="A11" s="3">
        <v>5</v>
      </c>
      <c r="B11" s="14" t="s">
        <v>22</v>
      </c>
      <c r="C11" s="14" t="s">
        <v>23</v>
      </c>
      <c r="D11" s="15" t="s">
        <v>68</v>
      </c>
      <c r="E11" s="15"/>
      <c r="F11" s="15" t="s">
        <v>24</v>
      </c>
      <c r="G11" s="14" t="s">
        <v>128</v>
      </c>
      <c r="H11" s="14" t="s">
        <v>158</v>
      </c>
      <c r="I11" s="14" t="s">
        <v>7</v>
      </c>
      <c r="J11" s="12">
        <v>80</v>
      </c>
      <c r="K11" s="8">
        <f t="shared" si="0"/>
        <v>80</v>
      </c>
      <c r="L11" s="11" t="s">
        <v>149</v>
      </c>
    </row>
    <row r="12" spans="1:12" s="2" customFormat="1" ht="23.1" customHeight="1" x14ac:dyDescent="0.25">
      <c r="A12" s="3">
        <v>6</v>
      </c>
      <c r="B12" s="14" t="s">
        <v>58</v>
      </c>
      <c r="C12" s="14" t="s">
        <v>59</v>
      </c>
      <c r="D12" s="15" t="s">
        <v>205</v>
      </c>
      <c r="E12" s="15" t="s">
        <v>14</v>
      </c>
      <c r="F12" s="15" t="s">
        <v>60</v>
      </c>
      <c r="G12" s="14" t="s">
        <v>128</v>
      </c>
      <c r="H12" s="14" t="s">
        <v>158</v>
      </c>
      <c r="I12" s="14" t="s">
        <v>10</v>
      </c>
      <c r="J12" s="12">
        <v>82</v>
      </c>
      <c r="K12" s="8">
        <f t="shared" si="0"/>
        <v>82</v>
      </c>
      <c r="L12" s="11" t="s">
        <v>150</v>
      </c>
    </row>
    <row r="13" spans="1:12" s="2" customFormat="1" ht="23.1" customHeight="1" x14ac:dyDescent="0.25">
      <c r="A13" s="3">
        <v>7</v>
      </c>
      <c r="B13" s="14" t="s">
        <v>77</v>
      </c>
      <c r="C13" s="14" t="s">
        <v>78</v>
      </c>
      <c r="D13" s="15" t="s">
        <v>61</v>
      </c>
      <c r="E13" s="15" t="s">
        <v>14</v>
      </c>
      <c r="F13" s="15" t="s">
        <v>26</v>
      </c>
      <c r="G13" s="14" t="s">
        <v>128</v>
      </c>
      <c r="H13" s="14" t="s">
        <v>158</v>
      </c>
      <c r="I13" s="14" t="s">
        <v>41</v>
      </c>
      <c r="J13" s="12">
        <v>84</v>
      </c>
      <c r="K13" s="8">
        <f t="shared" si="0"/>
        <v>84</v>
      </c>
      <c r="L13" s="11" t="s">
        <v>151</v>
      </c>
    </row>
    <row r="14" spans="1:12" s="2" customFormat="1" ht="23.1" customHeight="1" x14ac:dyDescent="0.25">
      <c r="A14" s="3">
        <v>8</v>
      </c>
      <c r="B14" s="14" t="s">
        <v>55</v>
      </c>
      <c r="C14" s="14" t="s">
        <v>56</v>
      </c>
      <c r="D14" s="15" t="s">
        <v>210</v>
      </c>
      <c r="E14" s="15" t="s">
        <v>9</v>
      </c>
      <c r="F14" s="15" t="s">
        <v>57</v>
      </c>
      <c r="G14" s="14" t="s">
        <v>128</v>
      </c>
      <c r="H14" s="14" t="s">
        <v>158</v>
      </c>
      <c r="I14" s="14" t="s">
        <v>12</v>
      </c>
      <c r="J14" s="12">
        <v>85</v>
      </c>
      <c r="K14" s="8">
        <f t="shared" si="0"/>
        <v>85</v>
      </c>
      <c r="L14" s="11" t="s">
        <v>240</v>
      </c>
    </row>
    <row r="15" spans="1:12" s="2" customFormat="1" ht="23.1" customHeight="1" x14ac:dyDescent="0.25">
      <c r="A15" s="3">
        <v>9</v>
      </c>
      <c r="B15" s="14" t="s">
        <v>66</v>
      </c>
      <c r="C15" s="14" t="s">
        <v>67</v>
      </c>
      <c r="D15" s="15" t="s">
        <v>207</v>
      </c>
      <c r="E15" s="15" t="s">
        <v>9</v>
      </c>
      <c r="F15" s="15" t="s">
        <v>69</v>
      </c>
      <c r="G15" s="14" t="s">
        <v>128</v>
      </c>
      <c r="H15" s="14" t="s">
        <v>158</v>
      </c>
      <c r="I15" s="14" t="s">
        <v>65</v>
      </c>
      <c r="J15" s="12">
        <v>85</v>
      </c>
      <c r="K15" s="8">
        <f t="shared" si="0"/>
        <v>85</v>
      </c>
      <c r="L15" s="11" t="s">
        <v>232</v>
      </c>
    </row>
    <row r="16" spans="1:12" s="2" customFormat="1" ht="23.1" customHeight="1" x14ac:dyDescent="0.25">
      <c r="A16" s="3">
        <v>10</v>
      </c>
      <c r="B16" s="14" t="s">
        <v>115</v>
      </c>
      <c r="C16" s="14" t="s">
        <v>116</v>
      </c>
      <c r="D16" s="15" t="s">
        <v>209</v>
      </c>
      <c r="E16" s="15"/>
      <c r="F16" s="15" t="s">
        <v>117</v>
      </c>
      <c r="G16" s="14" t="s">
        <v>132</v>
      </c>
      <c r="H16" s="14" t="s">
        <v>165</v>
      </c>
      <c r="I16" s="14" t="s">
        <v>114</v>
      </c>
      <c r="J16" s="12">
        <v>86</v>
      </c>
      <c r="K16" s="8">
        <f t="shared" si="0"/>
        <v>86</v>
      </c>
      <c r="L16" s="11" t="s">
        <v>233</v>
      </c>
    </row>
    <row r="17" spans="1:12" s="2" customFormat="1" ht="23.1" customHeight="1" x14ac:dyDescent="0.25">
      <c r="A17" s="3">
        <v>11</v>
      </c>
      <c r="B17" s="14" t="s">
        <v>42</v>
      </c>
      <c r="C17" s="14" t="s">
        <v>43</v>
      </c>
      <c r="D17" s="15" t="s">
        <v>166</v>
      </c>
      <c r="E17" s="15" t="s">
        <v>14</v>
      </c>
      <c r="F17" s="15" t="s">
        <v>44</v>
      </c>
      <c r="G17" s="14" t="s">
        <v>128</v>
      </c>
      <c r="H17" s="14" t="s">
        <v>158</v>
      </c>
      <c r="I17" s="14" t="s">
        <v>10</v>
      </c>
      <c r="J17" s="12">
        <v>86</v>
      </c>
      <c r="K17" s="8">
        <f t="shared" si="0"/>
        <v>86</v>
      </c>
      <c r="L17" s="11" t="s">
        <v>145</v>
      </c>
    </row>
    <row r="18" spans="1:12" s="2" customFormat="1" ht="23.1" customHeight="1" x14ac:dyDescent="0.25">
      <c r="A18" s="3">
        <v>12</v>
      </c>
      <c r="B18" s="14" t="s">
        <v>38</v>
      </c>
      <c r="C18" s="14" t="s">
        <v>39</v>
      </c>
      <c r="D18" s="15" t="s">
        <v>61</v>
      </c>
      <c r="E18" s="15" t="s">
        <v>14</v>
      </c>
      <c r="F18" s="15" t="s">
        <v>40</v>
      </c>
      <c r="G18" s="14" t="s">
        <v>128</v>
      </c>
      <c r="H18" s="14" t="s">
        <v>158</v>
      </c>
      <c r="I18" s="14" t="s">
        <v>41</v>
      </c>
      <c r="J18" s="12">
        <v>87</v>
      </c>
      <c r="K18" s="8">
        <f t="shared" si="0"/>
        <v>87</v>
      </c>
      <c r="L18" s="11" t="s">
        <v>234</v>
      </c>
    </row>
    <row r="19" spans="1:12" s="2" customFormat="1" ht="23.1" customHeight="1" x14ac:dyDescent="0.25">
      <c r="A19" s="3">
        <v>13</v>
      </c>
      <c r="B19" s="14" t="s">
        <v>70</v>
      </c>
      <c r="C19" s="14" t="s">
        <v>71</v>
      </c>
      <c r="D19" s="15" t="s">
        <v>25</v>
      </c>
      <c r="E19" s="15" t="s">
        <v>14</v>
      </c>
      <c r="F19" s="15" t="s">
        <v>72</v>
      </c>
      <c r="G19" s="14" t="s">
        <v>128</v>
      </c>
      <c r="H19" s="14" t="s">
        <v>158</v>
      </c>
      <c r="I19" s="14" t="s">
        <v>41</v>
      </c>
      <c r="J19" s="12">
        <v>87</v>
      </c>
      <c r="K19" s="8">
        <f t="shared" si="0"/>
        <v>87</v>
      </c>
      <c r="L19" s="11" t="s">
        <v>241</v>
      </c>
    </row>
    <row r="20" spans="1:12" s="2" customFormat="1" ht="23.1" customHeight="1" x14ac:dyDescent="0.25">
      <c r="A20" s="3">
        <v>14</v>
      </c>
      <c r="B20" s="14" t="s">
        <v>83</v>
      </c>
      <c r="C20" s="14" t="s">
        <v>84</v>
      </c>
      <c r="D20" s="15" t="s">
        <v>204</v>
      </c>
      <c r="E20" s="15" t="s">
        <v>21</v>
      </c>
      <c r="F20" s="15" t="s">
        <v>86</v>
      </c>
      <c r="G20" s="14" t="s">
        <v>128</v>
      </c>
      <c r="H20" s="14" t="s">
        <v>158</v>
      </c>
      <c r="I20" s="14" t="s">
        <v>37</v>
      </c>
      <c r="J20" s="12">
        <v>87</v>
      </c>
      <c r="K20" s="8">
        <f t="shared" si="0"/>
        <v>87</v>
      </c>
      <c r="L20" s="11" t="s">
        <v>147</v>
      </c>
    </row>
    <row r="21" spans="1:12" s="2" customFormat="1" ht="23.1" customHeight="1" x14ac:dyDescent="0.25">
      <c r="A21" s="3">
        <v>15</v>
      </c>
      <c r="B21" s="14" t="s">
        <v>5</v>
      </c>
      <c r="C21" s="14" t="s">
        <v>6</v>
      </c>
      <c r="D21" s="15">
        <v>5.2</v>
      </c>
      <c r="E21" s="15" t="s">
        <v>9</v>
      </c>
      <c r="F21" s="16">
        <v>35396</v>
      </c>
      <c r="G21" s="14" t="s">
        <v>128</v>
      </c>
      <c r="H21" s="14" t="s">
        <v>158</v>
      </c>
      <c r="I21" s="14" t="s">
        <v>7</v>
      </c>
      <c r="J21" s="12">
        <v>90</v>
      </c>
      <c r="K21" s="8">
        <f t="shared" si="0"/>
        <v>90</v>
      </c>
      <c r="L21" s="11" t="s">
        <v>236</v>
      </c>
    </row>
    <row r="22" spans="1:12" s="2" customFormat="1" ht="23.1" customHeight="1" x14ac:dyDescent="0.25">
      <c r="A22" s="3">
        <v>16</v>
      </c>
      <c r="B22" s="14" t="s">
        <v>211</v>
      </c>
      <c r="C22" s="14" t="s">
        <v>212</v>
      </c>
      <c r="D22" s="15" t="s">
        <v>213</v>
      </c>
      <c r="E22" s="15" t="s">
        <v>14</v>
      </c>
      <c r="F22" s="15" t="s">
        <v>214</v>
      </c>
      <c r="G22" s="14" t="s">
        <v>128</v>
      </c>
      <c r="H22" s="14" t="s">
        <v>158</v>
      </c>
      <c r="I22" s="14" t="s">
        <v>10</v>
      </c>
      <c r="J22" s="12">
        <v>93</v>
      </c>
      <c r="K22" s="8">
        <f t="shared" si="0"/>
        <v>93</v>
      </c>
      <c r="L22" s="11" t="s">
        <v>237</v>
      </c>
    </row>
    <row r="23" spans="1:12" s="2" customFormat="1" ht="23.1" customHeight="1" x14ac:dyDescent="0.25">
      <c r="A23" s="31" t="s">
        <v>238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3"/>
    </row>
    <row r="24" spans="1:12" s="2" customFormat="1" ht="23.1" customHeight="1" x14ac:dyDescent="0.25">
      <c r="A24" s="3">
        <v>17</v>
      </c>
      <c r="B24" s="14" t="s">
        <v>215</v>
      </c>
      <c r="C24" s="14" t="s">
        <v>216</v>
      </c>
      <c r="D24" s="15">
        <v>10.3</v>
      </c>
      <c r="E24" s="15" t="s">
        <v>14</v>
      </c>
      <c r="F24" s="15" t="s">
        <v>217</v>
      </c>
      <c r="G24" s="14" t="s">
        <v>128</v>
      </c>
      <c r="H24" s="14" t="s">
        <v>158</v>
      </c>
      <c r="I24" s="14" t="s">
        <v>41</v>
      </c>
      <c r="J24" s="12">
        <v>94</v>
      </c>
      <c r="K24" s="8">
        <f>J24</f>
        <v>94</v>
      </c>
      <c r="L24" s="11" t="s">
        <v>143</v>
      </c>
    </row>
    <row r="25" spans="1:12" s="2" customFormat="1" ht="23.1" customHeight="1" x14ac:dyDescent="0.25">
      <c r="A25" s="3">
        <v>18</v>
      </c>
      <c r="B25" s="14" t="s">
        <v>110</v>
      </c>
      <c r="C25" s="14" t="s">
        <v>111</v>
      </c>
      <c r="D25" s="18" t="s">
        <v>106</v>
      </c>
      <c r="E25" s="15" t="s">
        <v>14</v>
      </c>
      <c r="F25" s="15" t="s">
        <v>113</v>
      </c>
      <c r="G25" s="14" t="s">
        <v>128</v>
      </c>
      <c r="H25" s="14" t="s">
        <v>158</v>
      </c>
      <c r="I25" s="14" t="s">
        <v>10</v>
      </c>
      <c r="J25" s="12">
        <v>105</v>
      </c>
      <c r="K25" s="8">
        <f>J25</f>
        <v>105</v>
      </c>
      <c r="L25" s="11" t="s">
        <v>243</v>
      </c>
    </row>
    <row r="26" spans="1:12" s="2" customFormat="1" ht="23.1" customHeight="1" x14ac:dyDescent="0.25">
      <c r="A26" s="25"/>
      <c r="B26" s="19"/>
      <c r="C26" s="19"/>
      <c r="D26" s="29"/>
      <c r="E26" s="20"/>
      <c r="F26" s="20"/>
      <c r="G26" s="19"/>
      <c r="H26" s="19"/>
      <c r="I26" s="19"/>
      <c r="J26" s="26"/>
      <c r="K26" s="30"/>
      <c r="L26" s="28"/>
    </row>
    <row r="27" spans="1:12" s="2" customFormat="1" ht="23.1" customHeight="1" x14ac:dyDescent="0.25">
      <c r="A27" s="25"/>
      <c r="B27" s="19"/>
      <c r="C27" s="19" t="s">
        <v>228</v>
      </c>
      <c r="D27" s="29"/>
      <c r="E27" s="20"/>
      <c r="F27" s="20"/>
      <c r="G27" s="19"/>
      <c r="H27" s="19"/>
      <c r="I27" s="19"/>
      <c r="J27" s="26"/>
      <c r="K27" s="30"/>
      <c r="L27" s="28"/>
    </row>
    <row r="28" spans="1:12" s="2" customFormat="1" ht="23.1" customHeight="1" x14ac:dyDescent="0.25">
      <c r="A28" s="25"/>
      <c r="B28" s="19"/>
      <c r="C28" s="19" t="s">
        <v>242</v>
      </c>
      <c r="D28" s="29"/>
      <c r="E28" s="20"/>
      <c r="F28" s="20"/>
      <c r="G28" s="19"/>
      <c r="H28" s="19"/>
      <c r="I28" s="19"/>
      <c r="J28" s="26"/>
      <c r="K28" s="30"/>
      <c r="L28" s="28"/>
    </row>
    <row r="30" spans="1:12" s="2" customFormat="1" ht="20.100000000000001" customHeight="1" x14ac:dyDescent="0.25">
      <c r="A30"/>
      <c r="B30"/>
      <c r="C30" s="21" t="s">
        <v>222</v>
      </c>
      <c r="D30" s="22"/>
      <c r="E30" s="22"/>
      <c r="F30" s="23" t="s">
        <v>223</v>
      </c>
      <c r="G30"/>
      <c r="H30"/>
      <c r="I30"/>
      <c r="J30"/>
      <c r="K30"/>
      <c r="L30"/>
    </row>
    <row r="31" spans="1:12" s="2" customFormat="1" ht="20.100000000000001" customHeight="1" x14ac:dyDescent="0.25">
      <c r="A31"/>
      <c r="B31"/>
      <c r="C31" s="22"/>
      <c r="D31" s="22"/>
      <c r="E31" s="22"/>
      <c r="F31" s="22"/>
      <c r="G31"/>
      <c r="H31"/>
      <c r="I31"/>
      <c r="J31"/>
      <c r="K31"/>
      <c r="L31"/>
    </row>
    <row r="32" spans="1:12" s="2" customFormat="1" ht="20.100000000000001" customHeight="1" x14ac:dyDescent="0.25">
      <c r="A32"/>
      <c r="B32"/>
      <c r="C32" s="22" t="s">
        <v>224</v>
      </c>
      <c r="D32" s="22"/>
      <c r="E32" s="22"/>
      <c r="F32" s="22" t="s">
        <v>225</v>
      </c>
      <c r="G32"/>
      <c r="H32"/>
      <c r="I32"/>
      <c r="J32"/>
      <c r="K32"/>
      <c r="L32"/>
    </row>
  </sheetData>
  <sortState ref="A7:M24">
    <sortCondition ref="K7:K24"/>
  </sortState>
  <mergeCells count="4">
    <mergeCell ref="A23:L23"/>
    <mergeCell ref="A1:L1"/>
    <mergeCell ref="A2:L2"/>
    <mergeCell ref="A4:L4"/>
  </mergeCells>
  <pageMargins left="0.39370078740157483" right="0.39370078740157483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workbookViewId="0">
      <selection activeCell="X11" sqref="X11"/>
    </sheetView>
  </sheetViews>
  <sheetFormatPr defaultRowHeight="15" x14ac:dyDescent="0.25"/>
  <cols>
    <col min="1" max="1" width="24.42578125" style="5" customWidth="1"/>
    <col min="2" max="10" width="4" style="5" customWidth="1"/>
    <col min="11" max="11" width="5.140625" style="5" customWidth="1"/>
    <col min="12" max="20" width="4" style="5" customWidth="1"/>
    <col min="21" max="22" width="5.42578125" style="5" customWidth="1"/>
  </cols>
  <sheetData>
    <row r="1" spans="1:22" ht="15.75" x14ac:dyDescent="0.25">
      <c r="A1" s="40" t="s">
        <v>303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.75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ht="15.75" x14ac:dyDescent="0.25">
      <c r="A3" s="40" t="s">
        <v>247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22" x14ac:dyDescent="0.25">
      <c r="A4" s="38" t="s">
        <v>248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2" x14ac:dyDescent="0.25">
      <c r="A5" s="38" t="s">
        <v>249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2" x14ac:dyDescent="0.25">
      <c r="A6" s="38" t="s">
        <v>250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2" x14ac:dyDescent="0.25">
      <c r="A7" s="38" t="s">
        <v>251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x14ac:dyDescent="0.25"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43"/>
      <c r="L8" s="43">
        <v>10</v>
      </c>
      <c r="M8" s="43">
        <v>11</v>
      </c>
      <c r="N8" s="43">
        <v>12</v>
      </c>
      <c r="O8" s="43">
        <v>13</v>
      </c>
      <c r="P8" s="43">
        <v>14</v>
      </c>
      <c r="Q8" s="43">
        <v>15</v>
      </c>
      <c r="R8" s="43">
        <v>16</v>
      </c>
      <c r="S8" s="43">
        <v>17</v>
      </c>
      <c r="T8" s="43">
        <v>18</v>
      </c>
      <c r="U8" s="43"/>
      <c r="V8" s="43"/>
    </row>
    <row r="9" spans="1:22" x14ac:dyDescent="0.25">
      <c r="A9" s="39" t="s">
        <v>252</v>
      </c>
      <c r="B9" s="44">
        <v>366</v>
      </c>
      <c r="C9" s="44">
        <v>316</v>
      </c>
      <c r="D9" s="44">
        <v>176</v>
      </c>
      <c r="E9" s="44">
        <v>400</v>
      </c>
      <c r="F9" s="44">
        <v>475</v>
      </c>
      <c r="G9" s="44">
        <v>162</v>
      </c>
      <c r="H9" s="44">
        <v>517</v>
      </c>
      <c r="I9" s="44">
        <v>358</v>
      </c>
      <c r="J9" s="44">
        <v>348</v>
      </c>
      <c r="K9" s="44">
        <f>SUM(B9:J9)</f>
        <v>3118</v>
      </c>
      <c r="L9" s="44">
        <v>292</v>
      </c>
      <c r="M9" s="44">
        <v>548</v>
      </c>
      <c r="N9" s="44">
        <v>166</v>
      </c>
      <c r="O9" s="44">
        <v>516</v>
      </c>
      <c r="P9" s="44">
        <v>358</v>
      </c>
      <c r="Q9" s="44">
        <v>380</v>
      </c>
      <c r="R9" s="44">
        <v>297</v>
      </c>
      <c r="S9" s="44">
        <v>192</v>
      </c>
      <c r="T9" s="44">
        <v>420</v>
      </c>
      <c r="U9" s="44">
        <f>SUM(L9:T9)</f>
        <v>3169</v>
      </c>
      <c r="V9" s="44">
        <f>K9+U9</f>
        <v>6287</v>
      </c>
    </row>
    <row r="10" spans="1:22" x14ac:dyDescent="0.25">
      <c r="A10" s="39" t="s">
        <v>253</v>
      </c>
      <c r="B10" s="44">
        <v>4</v>
      </c>
      <c r="C10" s="44">
        <v>4</v>
      </c>
      <c r="D10" s="44">
        <v>3</v>
      </c>
      <c r="E10" s="44">
        <v>4</v>
      </c>
      <c r="F10" s="44">
        <v>5</v>
      </c>
      <c r="G10" s="44">
        <v>3</v>
      </c>
      <c r="H10" s="44">
        <v>5</v>
      </c>
      <c r="I10" s="44">
        <v>4</v>
      </c>
      <c r="J10" s="44">
        <v>4</v>
      </c>
      <c r="K10" s="44">
        <f>SUM(B10:J10)</f>
        <v>36</v>
      </c>
      <c r="L10" s="44">
        <v>4</v>
      </c>
      <c r="M10" s="44">
        <v>5</v>
      </c>
      <c r="N10" s="44">
        <v>3</v>
      </c>
      <c r="O10" s="44">
        <v>5</v>
      </c>
      <c r="P10" s="44">
        <v>4</v>
      </c>
      <c r="Q10" s="44">
        <v>4</v>
      </c>
      <c r="R10" s="44">
        <v>4</v>
      </c>
      <c r="S10" s="44">
        <v>3</v>
      </c>
      <c r="T10" s="44">
        <v>4</v>
      </c>
      <c r="U10" s="44">
        <f>SUM(L10:T10)</f>
        <v>36</v>
      </c>
      <c r="V10" s="44">
        <f>K10+U10</f>
        <v>72</v>
      </c>
    </row>
    <row r="11" spans="1:22" x14ac:dyDescent="0.25">
      <c r="A11" s="39" t="s">
        <v>254</v>
      </c>
      <c r="B11" s="44">
        <v>4</v>
      </c>
      <c r="C11" s="44">
        <v>16</v>
      </c>
      <c r="D11" s="44">
        <v>8</v>
      </c>
      <c r="E11" s="44">
        <v>18</v>
      </c>
      <c r="F11" s="44">
        <v>6</v>
      </c>
      <c r="G11" s="44">
        <v>12</v>
      </c>
      <c r="H11" s="44">
        <v>2</v>
      </c>
      <c r="I11" s="44">
        <v>14</v>
      </c>
      <c r="J11" s="44">
        <v>10</v>
      </c>
      <c r="K11" s="44"/>
      <c r="L11" s="44">
        <v>13</v>
      </c>
      <c r="M11" s="44">
        <v>1</v>
      </c>
      <c r="N11" s="44">
        <v>17</v>
      </c>
      <c r="O11" s="44">
        <v>5</v>
      </c>
      <c r="P11" s="44">
        <v>9</v>
      </c>
      <c r="Q11" s="44">
        <v>11</v>
      </c>
      <c r="R11" s="44">
        <v>15</v>
      </c>
      <c r="S11" s="44">
        <v>7</v>
      </c>
      <c r="T11" s="44">
        <v>3</v>
      </c>
      <c r="U11" s="44"/>
      <c r="V11" s="44"/>
    </row>
    <row r="12" spans="1:22" x14ac:dyDescent="0.25">
      <c r="A12" s="45" t="s">
        <v>302</v>
      </c>
      <c r="B12" s="46"/>
      <c r="C12" s="46"/>
      <c r="D12" s="46"/>
      <c r="E12" s="46"/>
      <c r="F12" s="46"/>
      <c r="G12" s="46"/>
      <c r="H12" s="46"/>
      <c r="I12" s="46"/>
      <c r="J12" s="46"/>
      <c r="K12" s="46">
        <f t="shared" ref="K12:K39" si="0">SUM(B12:J12)</f>
        <v>0</v>
      </c>
      <c r="L12" s="46"/>
      <c r="M12" s="46"/>
      <c r="N12" s="46"/>
      <c r="O12" s="46"/>
      <c r="P12" s="46"/>
      <c r="Q12" s="46"/>
      <c r="R12" s="46"/>
      <c r="S12" s="46"/>
      <c r="T12" s="46"/>
      <c r="U12" s="46">
        <f t="shared" ref="U12:U39" si="1">SUM(L12:T12)</f>
        <v>0</v>
      </c>
      <c r="V12" s="46" t="s">
        <v>226</v>
      </c>
    </row>
    <row r="13" spans="1:22" x14ac:dyDescent="0.25">
      <c r="A13" s="45" t="s">
        <v>255</v>
      </c>
      <c r="B13" s="46">
        <v>5</v>
      </c>
      <c r="C13" s="46">
        <v>6</v>
      </c>
      <c r="D13" s="46">
        <v>3</v>
      </c>
      <c r="E13" s="46">
        <v>4</v>
      </c>
      <c r="F13" s="46">
        <v>6</v>
      </c>
      <c r="G13" s="46">
        <v>3</v>
      </c>
      <c r="H13" s="46">
        <v>5</v>
      </c>
      <c r="I13" s="46">
        <v>5</v>
      </c>
      <c r="J13" s="46">
        <v>5</v>
      </c>
      <c r="K13" s="46">
        <f t="shared" si="0"/>
        <v>42</v>
      </c>
      <c r="L13" s="46">
        <v>4</v>
      </c>
      <c r="M13" s="46">
        <v>5</v>
      </c>
      <c r="N13" s="46">
        <v>3</v>
      </c>
      <c r="O13" s="46">
        <v>5</v>
      </c>
      <c r="P13" s="46">
        <v>5</v>
      </c>
      <c r="Q13" s="46">
        <v>5</v>
      </c>
      <c r="R13" s="46">
        <v>5</v>
      </c>
      <c r="S13" s="46">
        <v>4</v>
      </c>
      <c r="T13" s="46">
        <v>6</v>
      </c>
      <c r="U13" s="46">
        <f t="shared" si="1"/>
        <v>42</v>
      </c>
      <c r="V13" s="46">
        <f t="shared" ref="V13:V39" si="2">K13+U13</f>
        <v>84</v>
      </c>
    </row>
    <row r="14" spans="1:22" x14ac:dyDescent="0.25">
      <c r="A14" s="45" t="s">
        <v>256</v>
      </c>
      <c r="B14" s="46">
        <v>8</v>
      </c>
      <c r="C14" s="46">
        <v>4</v>
      </c>
      <c r="D14" s="46">
        <v>5</v>
      </c>
      <c r="E14" s="46">
        <v>5</v>
      </c>
      <c r="F14" s="46">
        <v>7</v>
      </c>
      <c r="G14" s="46">
        <v>5</v>
      </c>
      <c r="H14" s="46">
        <v>7</v>
      </c>
      <c r="I14" s="46">
        <v>6</v>
      </c>
      <c r="J14" s="46">
        <v>4</v>
      </c>
      <c r="K14" s="46">
        <f t="shared" si="0"/>
        <v>51</v>
      </c>
      <c r="L14" s="46">
        <v>5</v>
      </c>
      <c r="M14" s="46">
        <v>7</v>
      </c>
      <c r="N14" s="46">
        <v>3</v>
      </c>
      <c r="O14" s="46">
        <v>7</v>
      </c>
      <c r="P14" s="46">
        <v>5</v>
      </c>
      <c r="Q14" s="46">
        <v>4</v>
      </c>
      <c r="R14" s="46">
        <v>6</v>
      </c>
      <c r="S14" s="46">
        <v>4</v>
      </c>
      <c r="T14" s="46">
        <v>6</v>
      </c>
      <c r="U14" s="46">
        <f t="shared" si="1"/>
        <v>47</v>
      </c>
      <c r="V14" s="46">
        <f t="shared" si="2"/>
        <v>98</v>
      </c>
    </row>
    <row r="15" spans="1:22" x14ac:dyDescent="0.25">
      <c r="A15" s="45" t="s">
        <v>257</v>
      </c>
      <c r="B15" s="46">
        <v>4</v>
      </c>
      <c r="C15" s="46">
        <v>8</v>
      </c>
      <c r="D15" s="46">
        <v>4</v>
      </c>
      <c r="E15" s="46">
        <v>4</v>
      </c>
      <c r="F15" s="46">
        <v>6</v>
      </c>
      <c r="G15" s="46">
        <v>3</v>
      </c>
      <c r="H15" s="46">
        <v>5</v>
      </c>
      <c r="I15" s="46">
        <v>4</v>
      </c>
      <c r="J15" s="46">
        <v>5</v>
      </c>
      <c r="K15" s="46">
        <f t="shared" si="0"/>
        <v>43</v>
      </c>
      <c r="L15" s="46">
        <v>4</v>
      </c>
      <c r="M15" s="46">
        <v>6</v>
      </c>
      <c r="N15" s="46">
        <v>3</v>
      </c>
      <c r="O15" s="46">
        <v>6</v>
      </c>
      <c r="P15" s="46">
        <v>4</v>
      </c>
      <c r="Q15" s="46">
        <v>3</v>
      </c>
      <c r="R15" s="46">
        <v>6</v>
      </c>
      <c r="S15" s="46">
        <v>4</v>
      </c>
      <c r="T15" s="46">
        <v>4</v>
      </c>
      <c r="U15" s="46">
        <f t="shared" si="1"/>
        <v>40</v>
      </c>
      <c r="V15" s="46">
        <f t="shared" si="2"/>
        <v>83</v>
      </c>
    </row>
    <row r="16" spans="1:22" x14ac:dyDescent="0.25">
      <c r="A16" s="45" t="s">
        <v>258</v>
      </c>
      <c r="B16" s="46">
        <v>4</v>
      </c>
      <c r="C16" s="46">
        <v>7</v>
      </c>
      <c r="D16" s="46">
        <v>4</v>
      </c>
      <c r="E16" s="46">
        <v>4</v>
      </c>
      <c r="F16" s="46">
        <v>7</v>
      </c>
      <c r="G16" s="46">
        <v>2</v>
      </c>
      <c r="H16" s="46">
        <v>7</v>
      </c>
      <c r="I16" s="46">
        <v>5</v>
      </c>
      <c r="J16" s="46">
        <v>4</v>
      </c>
      <c r="K16" s="46">
        <f t="shared" si="0"/>
        <v>44</v>
      </c>
      <c r="L16" s="46">
        <v>6</v>
      </c>
      <c r="M16" s="46">
        <v>6</v>
      </c>
      <c r="N16" s="46">
        <v>3</v>
      </c>
      <c r="O16" s="46">
        <v>5</v>
      </c>
      <c r="P16" s="46">
        <v>5</v>
      </c>
      <c r="Q16" s="46">
        <v>4</v>
      </c>
      <c r="R16" s="46">
        <v>8</v>
      </c>
      <c r="S16" s="46">
        <v>3</v>
      </c>
      <c r="T16" s="46">
        <v>4</v>
      </c>
      <c r="U16" s="46">
        <f t="shared" si="1"/>
        <v>44</v>
      </c>
      <c r="V16" s="46">
        <f t="shared" si="2"/>
        <v>88</v>
      </c>
    </row>
    <row r="17" spans="1:22" x14ac:dyDescent="0.25">
      <c r="A17" s="45" t="s">
        <v>259</v>
      </c>
      <c r="B17" s="46">
        <v>5</v>
      </c>
      <c r="C17" s="46">
        <v>5</v>
      </c>
      <c r="D17" s="46">
        <v>3</v>
      </c>
      <c r="E17" s="46">
        <v>5</v>
      </c>
      <c r="F17" s="46">
        <v>5</v>
      </c>
      <c r="G17" s="46">
        <v>3</v>
      </c>
      <c r="H17" s="46">
        <v>6</v>
      </c>
      <c r="I17" s="46">
        <v>4</v>
      </c>
      <c r="J17" s="46">
        <v>4</v>
      </c>
      <c r="K17" s="46">
        <f t="shared" si="0"/>
        <v>40</v>
      </c>
      <c r="L17" s="46">
        <v>5</v>
      </c>
      <c r="M17" s="46">
        <v>5</v>
      </c>
      <c r="N17" s="46">
        <v>3</v>
      </c>
      <c r="O17" s="46">
        <v>6</v>
      </c>
      <c r="P17" s="46">
        <v>5</v>
      </c>
      <c r="Q17" s="46">
        <v>5</v>
      </c>
      <c r="R17" s="46">
        <v>3</v>
      </c>
      <c r="S17" s="46">
        <v>3</v>
      </c>
      <c r="T17" s="46">
        <v>4</v>
      </c>
      <c r="U17" s="46">
        <f t="shared" si="1"/>
        <v>39</v>
      </c>
      <c r="V17" s="46">
        <f t="shared" si="2"/>
        <v>79</v>
      </c>
    </row>
    <row r="18" spans="1:22" x14ac:dyDescent="0.25">
      <c r="A18" s="45" t="s">
        <v>260</v>
      </c>
      <c r="B18" s="46">
        <v>5</v>
      </c>
      <c r="C18" s="46">
        <v>4</v>
      </c>
      <c r="D18" s="46">
        <v>5</v>
      </c>
      <c r="E18" s="46">
        <v>5</v>
      </c>
      <c r="F18" s="46">
        <v>4</v>
      </c>
      <c r="G18" s="46">
        <v>3</v>
      </c>
      <c r="H18" s="46">
        <v>6</v>
      </c>
      <c r="I18" s="46">
        <v>5</v>
      </c>
      <c r="J18" s="46">
        <v>5</v>
      </c>
      <c r="K18" s="46">
        <f t="shared" si="0"/>
        <v>42</v>
      </c>
      <c r="L18" s="46">
        <v>7</v>
      </c>
      <c r="M18" s="46">
        <v>7</v>
      </c>
      <c r="N18" s="46">
        <v>4</v>
      </c>
      <c r="O18" s="46">
        <v>6</v>
      </c>
      <c r="P18" s="46">
        <v>4</v>
      </c>
      <c r="Q18" s="46">
        <v>5</v>
      </c>
      <c r="R18" s="46">
        <v>5</v>
      </c>
      <c r="S18" s="46">
        <v>4</v>
      </c>
      <c r="T18" s="46">
        <v>5</v>
      </c>
      <c r="U18" s="46">
        <f t="shared" si="1"/>
        <v>47</v>
      </c>
      <c r="V18" s="46">
        <f t="shared" si="2"/>
        <v>89</v>
      </c>
    </row>
    <row r="19" spans="1:22" x14ac:dyDescent="0.25">
      <c r="A19" s="45" t="s">
        <v>261</v>
      </c>
      <c r="B19" s="46">
        <v>4</v>
      </c>
      <c r="C19" s="46">
        <v>4</v>
      </c>
      <c r="D19" s="46">
        <v>3</v>
      </c>
      <c r="E19" s="46">
        <v>4</v>
      </c>
      <c r="F19" s="46">
        <v>7</v>
      </c>
      <c r="G19" s="46">
        <v>3</v>
      </c>
      <c r="H19" s="46">
        <v>6</v>
      </c>
      <c r="I19" s="46">
        <v>5</v>
      </c>
      <c r="J19" s="46">
        <v>4</v>
      </c>
      <c r="K19" s="46">
        <f t="shared" si="0"/>
        <v>40</v>
      </c>
      <c r="L19" s="46">
        <v>4</v>
      </c>
      <c r="M19" s="46">
        <v>6</v>
      </c>
      <c r="N19" s="46">
        <v>2</v>
      </c>
      <c r="O19" s="46">
        <v>5</v>
      </c>
      <c r="P19" s="46">
        <v>5</v>
      </c>
      <c r="Q19" s="46">
        <v>4</v>
      </c>
      <c r="R19" s="46">
        <v>7</v>
      </c>
      <c r="S19" s="46">
        <v>4</v>
      </c>
      <c r="T19" s="46">
        <v>7</v>
      </c>
      <c r="U19" s="46">
        <f t="shared" si="1"/>
        <v>44</v>
      </c>
      <c r="V19" s="46">
        <f t="shared" si="2"/>
        <v>84</v>
      </c>
    </row>
    <row r="20" spans="1:22" x14ac:dyDescent="0.25">
      <c r="A20" s="45" t="s">
        <v>262</v>
      </c>
      <c r="B20" s="46">
        <v>4</v>
      </c>
      <c r="C20" s="46">
        <v>6</v>
      </c>
      <c r="D20" s="46">
        <v>4</v>
      </c>
      <c r="E20" s="46">
        <v>4</v>
      </c>
      <c r="F20" s="46">
        <v>5</v>
      </c>
      <c r="G20" s="46">
        <v>3</v>
      </c>
      <c r="H20" s="46">
        <v>6</v>
      </c>
      <c r="I20" s="46">
        <v>3</v>
      </c>
      <c r="J20" s="46">
        <v>4</v>
      </c>
      <c r="K20" s="46">
        <f t="shared" si="0"/>
        <v>39</v>
      </c>
      <c r="L20" s="46">
        <v>5</v>
      </c>
      <c r="M20" s="46">
        <v>5</v>
      </c>
      <c r="N20" s="46">
        <v>3</v>
      </c>
      <c r="O20" s="46">
        <v>6</v>
      </c>
      <c r="P20" s="46">
        <v>4</v>
      </c>
      <c r="Q20" s="46">
        <v>5</v>
      </c>
      <c r="R20" s="46">
        <v>9</v>
      </c>
      <c r="S20" s="46">
        <v>4</v>
      </c>
      <c r="T20" s="46">
        <v>3</v>
      </c>
      <c r="U20" s="46">
        <f t="shared" si="1"/>
        <v>44</v>
      </c>
      <c r="V20" s="46">
        <f t="shared" si="2"/>
        <v>83</v>
      </c>
    </row>
    <row r="21" spans="1:22" x14ac:dyDescent="0.25">
      <c r="A21" s="45" t="s">
        <v>263</v>
      </c>
      <c r="B21" s="46">
        <v>4</v>
      </c>
      <c r="C21" s="46">
        <v>5</v>
      </c>
      <c r="D21" s="46">
        <v>5</v>
      </c>
      <c r="E21" s="46">
        <v>5</v>
      </c>
      <c r="F21" s="46">
        <v>6</v>
      </c>
      <c r="G21" s="46">
        <v>3</v>
      </c>
      <c r="H21" s="46">
        <v>7</v>
      </c>
      <c r="I21" s="46">
        <v>5</v>
      </c>
      <c r="J21" s="46">
        <v>6</v>
      </c>
      <c r="K21" s="46">
        <f t="shared" si="0"/>
        <v>46</v>
      </c>
      <c r="L21" s="46">
        <v>7</v>
      </c>
      <c r="M21" s="46">
        <v>6</v>
      </c>
      <c r="N21" s="46">
        <v>3</v>
      </c>
      <c r="O21" s="46">
        <v>7</v>
      </c>
      <c r="P21" s="46">
        <v>5</v>
      </c>
      <c r="Q21" s="46">
        <v>5</v>
      </c>
      <c r="R21" s="46">
        <v>6</v>
      </c>
      <c r="S21" s="46">
        <v>4</v>
      </c>
      <c r="T21" s="46">
        <v>6</v>
      </c>
      <c r="U21" s="46">
        <f t="shared" si="1"/>
        <v>49</v>
      </c>
      <c r="V21" s="46">
        <f t="shared" si="2"/>
        <v>95</v>
      </c>
    </row>
    <row r="22" spans="1:22" x14ac:dyDescent="0.25">
      <c r="A22" s="45" t="s">
        <v>264</v>
      </c>
      <c r="B22" s="46">
        <v>5</v>
      </c>
      <c r="C22" s="46">
        <v>7</v>
      </c>
      <c r="D22" s="46">
        <v>4</v>
      </c>
      <c r="E22" s="46">
        <v>6</v>
      </c>
      <c r="F22" s="46">
        <v>6</v>
      </c>
      <c r="G22" s="46">
        <v>3</v>
      </c>
      <c r="H22" s="46">
        <v>6</v>
      </c>
      <c r="I22" s="46">
        <v>4</v>
      </c>
      <c r="J22" s="46">
        <v>4</v>
      </c>
      <c r="K22" s="46">
        <f t="shared" si="0"/>
        <v>45</v>
      </c>
      <c r="L22" s="46">
        <v>6</v>
      </c>
      <c r="M22" s="46">
        <v>6</v>
      </c>
      <c r="N22" s="46">
        <v>3</v>
      </c>
      <c r="O22" s="46">
        <v>5</v>
      </c>
      <c r="P22" s="46">
        <v>4</v>
      </c>
      <c r="Q22" s="46">
        <v>4</v>
      </c>
      <c r="R22" s="46">
        <v>4</v>
      </c>
      <c r="S22" s="46">
        <v>4</v>
      </c>
      <c r="T22" s="46">
        <v>5</v>
      </c>
      <c r="U22" s="46">
        <f t="shared" si="1"/>
        <v>41</v>
      </c>
      <c r="V22" s="46">
        <f t="shared" si="2"/>
        <v>86</v>
      </c>
    </row>
    <row r="23" spans="1:22" x14ac:dyDescent="0.25">
      <c r="A23" s="45" t="s">
        <v>265</v>
      </c>
      <c r="B23" s="46">
        <v>5</v>
      </c>
      <c r="C23" s="46">
        <v>5</v>
      </c>
      <c r="D23" s="46">
        <v>5</v>
      </c>
      <c r="E23" s="46">
        <v>4</v>
      </c>
      <c r="F23" s="46">
        <v>4</v>
      </c>
      <c r="G23" s="46">
        <v>4</v>
      </c>
      <c r="H23" s="46">
        <v>8</v>
      </c>
      <c r="I23" s="46">
        <v>4</v>
      </c>
      <c r="J23" s="46">
        <v>4</v>
      </c>
      <c r="K23" s="46">
        <f t="shared" si="0"/>
        <v>43</v>
      </c>
      <c r="L23" s="46">
        <v>4</v>
      </c>
      <c r="M23" s="46">
        <v>5</v>
      </c>
      <c r="N23" s="46">
        <v>3</v>
      </c>
      <c r="O23" s="46">
        <v>5</v>
      </c>
      <c r="P23" s="46">
        <v>4</v>
      </c>
      <c r="Q23" s="46">
        <v>4</v>
      </c>
      <c r="R23" s="46">
        <v>5</v>
      </c>
      <c r="S23" s="46">
        <v>4</v>
      </c>
      <c r="T23" s="46">
        <v>4</v>
      </c>
      <c r="U23" s="46">
        <f t="shared" si="1"/>
        <v>38</v>
      </c>
      <c r="V23" s="46">
        <f t="shared" si="2"/>
        <v>81</v>
      </c>
    </row>
    <row r="24" spans="1:22" x14ac:dyDescent="0.25">
      <c r="A24" s="45" t="s">
        <v>266</v>
      </c>
      <c r="B24" s="46">
        <v>5</v>
      </c>
      <c r="C24" s="46">
        <v>5</v>
      </c>
      <c r="D24" s="46">
        <v>3</v>
      </c>
      <c r="E24" s="46">
        <v>6</v>
      </c>
      <c r="F24" s="46">
        <v>6</v>
      </c>
      <c r="G24" s="46">
        <v>4</v>
      </c>
      <c r="H24" s="46">
        <v>6</v>
      </c>
      <c r="I24" s="46">
        <v>5</v>
      </c>
      <c r="J24" s="46">
        <v>6</v>
      </c>
      <c r="K24" s="46">
        <f t="shared" si="0"/>
        <v>46</v>
      </c>
      <c r="L24" s="46">
        <v>5</v>
      </c>
      <c r="M24" s="46">
        <v>6</v>
      </c>
      <c r="N24" s="46">
        <v>4</v>
      </c>
      <c r="O24" s="46">
        <v>8</v>
      </c>
      <c r="P24" s="46">
        <v>6</v>
      </c>
      <c r="Q24" s="46">
        <v>5</v>
      </c>
      <c r="R24" s="46">
        <v>8</v>
      </c>
      <c r="S24" s="46">
        <v>5</v>
      </c>
      <c r="T24" s="46">
        <v>6</v>
      </c>
      <c r="U24" s="46">
        <f t="shared" si="1"/>
        <v>53</v>
      </c>
      <c r="V24" s="46">
        <f t="shared" si="2"/>
        <v>99</v>
      </c>
    </row>
    <row r="25" spans="1:22" x14ac:dyDescent="0.25">
      <c r="A25" s="45" t="s">
        <v>267</v>
      </c>
      <c r="B25" s="46">
        <v>4</v>
      </c>
      <c r="C25" s="46">
        <v>4</v>
      </c>
      <c r="D25" s="46">
        <v>3</v>
      </c>
      <c r="E25" s="46">
        <v>4</v>
      </c>
      <c r="F25" s="46">
        <v>5</v>
      </c>
      <c r="G25" s="46">
        <v>2</v>
      </c>
      <c r="H25" s="46">
        <v>6</v>
      </c>
      <c r="I25" s="46">
        <v>4</v>
      </c>
      <c r="J25" s="46">
        <v>4</v>
      </c>
      <c r="K25" s="46">
        <f t="shared" si="0"/>
        <v>36</v>
      </c>
      <c r="L25" s="46">
        <v>9</v>
      </c>
      <c r="M25" s="46">
        <v>5</v>
      </c>
      <c r="N25" s="46">
        <v>3</v>
      </c>
      <c r="O25" s="46">
        <v>5</v>
      </c>
      <c r="P25" s="46">
        <v>4</v>
      </c>
      <c r="Q25" s="46">
        <v>5</v>
      </c>
      <c r="R25" s="46">
        <v>5</v>
      </c>
      <c r="S25" s="46">
        <v>4</v>
      </c>
      <c r="T25" s="46">
        <v>4</v>
      </c>
      <c r="U25" s="46">
        <f t="shared" si="1"/>
        <v>44</v>
      </c>
      <c r="V25" s="46">
        <f t="shared" si="2"/>
        <v>80</v>
      </c>
    </row>
    <row r="26" spans="1:22" x14ac:dyDescent="0.25">
      <c r="A26" s="45" t="s">
        <v>268</v>
      </c>
      <c r="B26" s="46">
        <v>4</v>
      </c>
      <c r="C26" s="46">
        <v>4</v>
      </c>
      <c r="D26" s="46">
        <v>3</v>
      </c>
      <c r="E26" s="46">
        <v>4</v>
      </c>
      <c r="F26" s="46">
        <v>4</v>
      </c>
      <c r="G26" s="46">
        <v>3</v>
      </c>
      <c r="H26" s="46">
        <v>5</v>
      </c>
      <c r="I26" s="46">
        <v>4</v>
      </c>
      <c r="J26" s="46">
        <v>5</v>
      </c>
      <c r="K26" s="46">
        <f t="shared" si="0"/>
        <v>36</v>
      </c>
      <c r="L26" s="46">
        <v>4</v>
      </c>
      <c r="M26" s="46">
        <v>5</v>
      </c>
      <c r="N26" s="46">
        <v>3</v>
      </c>
      <c r="O26" s="46">
        <v>5</v>
      </c>
      <c r="P26" s="46">
        <v>5</v>
      </c>
      <c r="Q26" s="46">
        <v>3</v>
      </c>
      <c r="R26" s="46">
        <v>6</v>
      </c>
      <c r="S26" s="46">
        <v>4</v>
      </c>
      <c r="T26" s="46">
        <v>6</v>
      </c>
      <c r="U26" s="46">
        <f t="shared" si="1"/>
        <v>41</v>
      </c>
      <c r="V26" s="46">
        <f t="shared" si="2"/>
        <v>77</v>
      </c>
    </row>
    <row r="27" spans="1:22" x14ac:dyDescent="0.25">
      <c r="A27" s="45" t="s">
        <v>269</v>
      </c>
      <c r="B27" s="46">
        <v>4</v>
      </c>
      <c r="C27" s="46">
        <v>4</v>
      </c>
      <c r="D27" s="46">
        <v>4</v>
      </c>
      <c r="E27" s="46">
        <v>5</v>
      </c>
      <c r="F27" s="46">
        <v>4</v>
      </c>
      <c r="G27" s="46">
        <v>3</v>
      </c>
      <c r="H27" s="46">
        <v>7</v>
      </c>
      <c r="I27" s="46">
        <v>6</v>
      </c>
      <c r="J27" s="46">
        <v>7</v>
      </c>
      <c r="K27" s="46">
        <f t="shared" si="0"/>
        <v>44</v>
      </c>
      <c r="L27" s="46">
        <v>5</v>
      </c>
      <c r="M27" s="46">
        <v>6</v>
      </c>
      <c r="N27" s="46">
        <v>4</v>
      </c>
      <c r="O27" s="46">
        <v>6</v>
      </c>
      <c r="P27" s="46">
        <v>6</v>
      </c>
      <c r="Q27" s="46">
        <v>5</v>
      </c>
      <c r="R27" s="46">
        <v>3</v>
      </c>
      <c r="S27" s="46">
        <v>4</v>
      </c>
      <c r="T27" s="46">
        <v>4</v>
      </c>
      <c r="U27" s="46">
        <f t="shared" si="1"/>
        <v>43</v>
      </c>
      <c r="V27" s="46">
        <f t="shared" si="2"/>
        <v>87</v>
      </c>
    </row>
    <row r="28" spans="1:22" x14ac:dyDescent="0.25">
      <c r="A28" s="45" t="s">
        <v>270</v>
      </c>
      <c r="B28" s="46">
        <v>6</v>
      </c>
      <c r="C28" s="46">
        <v>4</v>
      </c>
      <c r="D28" s="46">
        <v>4</v>
      </c>
      <c r="E28" s="46">
        <v>5</v>
      </c>
      <c r="F28" s="46">
        <v>4</v>
      </c>
      <c r="G28" s="46">
        <v>3</v>
      </c>
      <c r="H28" s="46">
        <v>10</v>
      </c>
      <c r="I28" s="46">
        <v>5</v>
      </c>
      <c r="J28" s="46">
        <v>5</v>
      </c>
      <c r="K28" s="46">
        <f t="shared" si="0"/>
        <v>46</v>
      </c>
      <c r="L28" s="46">
        <v>5</v>
      </c>
      <c r="M28" s="46">
        <v>5</v>
      </c>
      <c r="N28" s="46">
        <v>3</v>
      </c>
      <c r="O28" s="46">
        <v>6</v>
      </c>
      <c r="P28" s="46">
        <v>7</v>
      </c>
      <c r="Q28" s="46">
        <v>4</v>
      </c>
      <c r="R28" s="46">
        <v>4</v>
      </c>
      <c r="S28" s="46">
        <v>4</v>
      </c>
      <c r="T28" s="46">
        <v>4</v>
      </c>
      <c r="U28" s="46">
        <f t="shared" si="1"/>
        <v>42</v>
      </c>
      <c r="V28" s="46">
        <f t="shared" si="2"/>
        <v>88</v>
      </c>
    </row>
    <row r="29" spans="1:22" x14ac:dyDescent="0.25">
      <c r="A29" s="45" t="s">
        <v>271</v>
      </c>
      <c r="B29" s="46">
        <v>4</v>
      </c>
      <c r="C29" s="46">
        <v>4</v>
      </c>
      <c r="D29" s="46">
        <v>3</v>
      </c>
      <c r="E29" s="46">
        <v>4</v>
      </c>
      <c r="F29" s="46">
        <v>4</v>
      </c>
      <c r="G29" s="46">
        <v>4</v>
      </c>
      <c r="H29" s="46">
        <v>6</v>
      </c>
      <c r="I29" s="46">
        <v>4</v>
      </c>
      <c r="J29" s="46">
        <v>4</v>
      </c>
      <c r="K29" s="46">
        <f t="shared" si="0"/>
        <v>37</v>
      </c>
      <c r="L29" s="46">
        <v>5</v>
      </c>
      <c r="M29" s="46">
        <v>5</v>
      </c>
      <c r="N29" s="46">
        <v>4</v>
      </c>
      <c r="O29" s="46">
        <v>5</v>
      </c>
      <c r="P29" s="46">
        <v>4</v>
      </c>
      <c r="Q29" s="46">
        <v>4</v>
      </c>
      <c r="R29" s="46">
        <v>5</v>
      </c>
      <c r="S29" s="46">
        <v>4</v>
      </c>
      <c r="T29" s="46">
        <v>4</v>
      </c>
      <c r="U29" s="46">
        <f t="shared" si="1"/>
        <v>40</v>
      </c>
      <c r="V29" s="46">
        <f t="shared" si="2"/>
        <v>77</v>
      </c>
    </row>
    <row r="30" spans="1:22" x14ac:dyDescent="0.25">
      <c r="A30" s="45" t="s">
        <v>272</v>
      </c>
      <c r="B30" s="46">
        <v>5</v>
      </c>
      <c r="C30" s="46">
        <v>7</v>
      </c>
      <c r="D30" s="46">
        <v>3</v>
      </c>
      <c r="E30" s="46">
        <v>6</v>
      </c>
      <c r="F30" s="46">
        <v>6</v>
      </c>
      <c r="G30" s="46">
        <v>4</v>
      </c>
      <c r="H30" s="46">
        <v>6</v>
      </c>
      <c r="I30" s="46">
        <v>4</v>
      </c>
      <c r="J30" s="46">
        <v>6</v>
      </c>
      <c r="K30" s="46">
        <f t="shared" si="0"/>
        <v>47</v>
      </c>
      <c r="L30" s="46">
        <v>5</v>
      </c>
      <c r="M30" s="46">
        <v>7</v>
      </c>
      <c r="N30" s="46">
        <v>3</v>
      </c>
      <c r="O30" s="46">
        <v>6</v>
      </c>
      <c r="P30" s="46">
        <v>3</v>
      </c>
      <c r="Q30" s="46">
        <v>5</v>
      </c>
      <c r="R30" s="46">
        <v>5</v>
      </c>
      <c r="S30" s="46">
        <v>4</v>
      </c>
      <c r="T30" s="46">
        <v>4</v>
      </c>
      <c r="U30" s="46">
        <f t="shared" si="1"/>
        <v>42</v>
      </c>
      <c r="V30" s="46">
        <f t="shared" si="2"/>
        <v>89</v>
      </c>
    </row>
    <row r="31" spans="1:22" x14ac:dyDescent="0.25">
      <c r="A31" s="45" t="s">
        <v>273</v>
      </c>
      <c r="B31" s="46">
        <v>5</v>
      </c>
      <c r="C31" s="46">
        <v>4</v>
      </c>
      <c r="D31" s="46">
        <v>4</v>
      </c>
      <c r="E31" s="46">
        <v>5</v>
      </c>
      <c r="F31" s="46">
        <v>5</v>
      </c>
      <c r="G31" s="46">
        <v>2</v>
      </c>
      <c r="H31" s="46">
        <v>5</v>
      </c>
      <c r="I31" s="46">
        <v>4</v>
      </c>
      <c r="J31" s="46">
        <v>4</v>
      </c>
      <c r="K31" s="46">
        <f t="shared" si="0"/>
        <v>38</v>
      </c>
      <c r="L31" s="46">
        <v>4</v>
      </c>
      <c r="M31" s="46">
        <v>7</v>
      </c>
      <c r="N31" s="46">
        <v>4</v>
      </c>
      <c r="O31" s="46">
        <v>5</v>
      </c>
      <c r="P31" s="46">
        <v>4</v>
      </c>
      <c r="Q31" s="46">
        <v>4</v>
      </c>
      <c r="R31" s="46">
        <v>4</v>
      </c>
      <c r="S31" s="46">
        <v>2</v>
      </c>
      <c r="T31" s="46">
        <v>4</v>
      </c>
      <c r="U31" s="46">
        <f t="shared" si="1"/>
        <v>38</v>
      </c>
      <c r="V31" s="46">
        <f t="shared" si="2"/>
        <v>76</v>
      </c>
    </row>
    <row r="32" spans="1:22" x14ac:dyDescent="0.25">
      <c r="A32" s="45" t="s">
        <v>274</v>
      </c>
      <c r="B32" s="46">
        <v>5</v>
      </c>
      <c r="C32" s="46">
        <v>3</v>
      </c>
      <c r="D32" s="46">
        <v>3</v>
      </c>
      <c r="E32" s="46">
        <v>4</v>
      </c>
      <c r="F32" s="46">
        <v>6</v>
      </c>
      <c r="G32" s="46">
        <v>3</v>
      </c>
      <c r="H32" s="46">
        <v>4</v>
      </c>
      <c r="I32" s="46">
        <v>4</v>
      </c>
      <c r="J32" s="46">
        <v>3</v>
      </c>
      <c r="K32" s="46">
        <f t="shared" si="0"/>
        <v>35</v>
      </c>
      <c r="L32" s="46">
        <v>4</v>
      </c>
      <c r="M32" s="46">
        <v>5</v>
      </c>
      <c r="N32" s="46">
        <v>4</v>
      </c>
      <c r="O32" s="46">
        <v>6</v>
      </c>
      <c r="P32" s="46">
        <v>4</v>
      </c>
      <c r="Q32" s="46">
        <v>4</v>
      </c>
      <c r="R32" s="46">
        <v>5</v>
      </c>
      <c r="S32" s="46">
        <v>2</v>
      </c>
      <c r="T32" s="46">
        <v>4</v>
      </c>
      <c r="U32" s="46">
        <f t="shared" si="1"/>
        <v>38</v>
      </c>
      <c r="V32" s="46">
        <f t="shared" si="2"/>
        <v>73</v>
      </c>
    </row>
    <row r="33" spans="1:22" x14ac:dyDescent="0.25">
      <c r="A33" s="45" t="s">
        <v>275</v>
      </c>
      <c r="B33" s="46">
        <v>4</v>
      </c>
      <c r="C33" s="46">
        <v>7</v>
      </c>
      <c r="D33" s="46">
        <v>5</v>
      </c>
      <c r="E33" s="46">
        <v>5</v>
      </c>
      <c r="F33" s="46">
        <v>4</v>
      </c>
      <c r="G33" s="46">
        <v>4</v>
      </c>
      <c r="H33" s="46">
        <v>5</v>
      </c>
      <c r="I33" s="46">
        <v>4</v>
      </c>
      <c r="J33" s="46">
        <v>4</v>
      </c>
      <c r="K33" s="46">
        <f t="shared" si="0"/>
        <v>42</v>
      </c>
      <c r="L33" s="46">
        <v>5</v>
      </c>
      <c r="M33" s="46">
        <v>5</v>
      </c>
      <c r="N33" s="46">
        <v>4</v>
      </c>
      <c r="O33" s="46">
        <v>5</v>
      </c>
      <c r="P33" s="46">
        <v>3</v>
      </c>
      <c r="Q33" s="46">
        <v>4</v>
      </c>
      <c r="R33" s="46">
        <v>4</v>
      </c>
      <c r="S33" s="46">
        <v>4</v>
      </c>
      <c r="T33" s="46">
        <v>4</v>
      </c>
      <c r="U33" s="46">
        <f t="shared" si="1"/>
        <v>38</v>
      </c>
      <c r="V33" s="46">
        <f t="shared" si="2"/>
        <v>80</v>
      </c>
    </row>
    <row r="34" spans="1:22" x14ac:dyDescent="0.25">
      <c r="A34" s="45" t="s">
        <v>276</v>
      </c>
      <c r="B34" s="46">
        <v>5</v>
      </c>
      <c r="C34" s="46">
        <v>4</v>
      </c>
      <c r="D34" s="46">
        <v>4</v>
      </c>
      <c r="E34" s="46">
        <v>5</v>
      </c>
      <c r="F34" s="46">
        <v>5</v>
      </c>
      <c r="G34" s="46">
        <v>3</v>
      </c>
      <c r="H34" s="46">
        <v>6</v>
      </c>
      <c r="I34" s="46">
        <v>6</v>
      </c>
      <c r="J34" s="46">
        <v>4</v>
      </c>
      <c r="K34" s="46">
        <f t="shared" si="0"/>
        <v>42</v>
      </c>
      <c r="L34" s="46">
        <v>3</v>
      </c>
      <c r="M34" s="46">
        <v>9</v>
      </c>
      <c r="N34" s="46">
        <v>4</v>
      </c>
      <c r="O34" s="46">
        <v>5</v>
      </c>
      <c r="P34" s="46">
        <v>4</v>
      </c>
      <c r="Q34" s="46">
        <v>3</v>
      </c>
      <c r="R34" s="46">
        <v>7</v>
      </c>
      <c r="S34" s="46">
        <v>3</v>
      </c>
      <c r="T34" s="46">
        <v>5</v>
      </c>
      <c r="U34" s="46">
        <f t="shared" si="1"/>
        <v>43</v>
      </c>
      <c r="V34" s="46">
        <f t="shared" si="2"/>
        <v>85</v>
      </c>
    </row>
    <row r="35" spans="1:22" x14ac:dyDescent="0.25">
      <c r="A35" s="45" t="s">
        <v>277</v>
      </c>
      <c r="B35" s="46">
        <v>5</v>
      </c>
      <c r="C35" s="46">
        <v>4</v>
      </c>
      <c r="D35" s="46">
        <v>3</v>
      </c>
      <c r="E35" s="46">
        <v>4</v>
      </c>
      <c r="F35" s="46">
        <v>4</v>
      </c>
      <c r="G35" s="46">
        <v>3</v>
      </c>
      <c r="H35" s="46">
        <v>8</v>
      </c>
      <c r="I35" s="46">
        <v>4</v>
      </c>
      <c r="J35" s="46">
        <v>5</v>
      </c>
      <c r="K35" s="46">
        <f t="shared" si="0"/>
        <v>40</v>
      </c>
      <c r="L35" s="46">
        <v>4</v>
      </c>
      <c r="M35" s="46">
        <v>5</v>
      </c>
      <c r="N35" s="46">
        <v>2</v>
      </c>
      <c r="O35" s="46">
        <v>5</v>
      </c>
      <c r="P35" s="46">
        <v>4</v>
      </c>
      <c r="Q35" s="46">
        <v>3</v>
      </c>
      <c r="R35" s="46">
        <v>5</v>
      </c>
      <c r="S35" s="46">
        <v>3</v>
      </c>
      <c r="T35" s="46">
        <v>5</v>
      </c>
      <c r="U35" s="46">
        <f t="shared" si="1"/>
        <v>36</v>
      </c>
      <c r="V35" s="46">
        <f t="shared" si="2"/>
        <v>76</v>
      </c>
    </row>
    <row r="36" spans="1:22" x14ac:dyDescent="0.25">
      <c r="A36" s="45" t="s">
        <v>278</v>
      </c>
      <c r="B36" s="46">
        <v>4</v>
      </c>
      <c r="C36" s="46">
        <v>5</v>
      </c>
      <c r="D36" s="46">
        <v>5</v>
      </c>
      <c r="E36" s="46">
        <v>4</v>
      </c>
      <c r="F36" s="46">
        <v>5</v>
      </c>
      <c r="G36" s="46">
        <v>4</v>
      </c>
      <c r="H36" s="46">
        <v>5</v>
      </c>
      <c r="I36" s="46">
        <v>4</v>
      </c>
      <c r="J36" s="46">
        <v>5</v>
      </c>
      <c r="K36" s="46">
        <f t="shared" si="0"/>
        <v>41</v>
      </c>
      <c r="L36" s="46">
        <v>3</v>
      </c>
      <c r="M36" s="46">
        <v>5</v>
      </c>
      <c r="N36" s="46">
        <v>4</v>
      </c>
      <c r="O36" s="46">
        <v>5</v>
      </c>
      <c r="P36" s="46">
        <v>4</v>
      </c>
      <c r="Q36" s="46">
        <v>5</v>
      </c>
      <c r="R36" s="46">
        <v>7</v>
      </c>
      <c r="S36" s="46">
        <v>3</v>
      </c>
      <c r="T36" s="46">
        <v>5</v>
      </c>
      <c r="U36" s="46">
        <f t="shared" si="1"/>
        <v>41</v>
      </c>
      <c r="V36" s="46">
        <f t="shared" si="2"/>
        <v>82</v>
      </c>
    </row>
    <row r="37" spans="1:22" x14ac:dyDescent="0.25">
      <c r="A37" s="45" t="s">
        <v>279</v>
      </c>
      <c r="B37" s="46">
        <v>6</v>
      </c>
      <c r="C37" s="46">
        <v>4</v>
      </c>
      <c r="D37" s="46">
        <v>5</v>
      </c>
      <c r="E37" s="46">
        <v>5</v>
      </c>
      <c r="F37" s="46">
        <v>6</v>
      </c>
      <c r="G37" s="46">
        <v>4</v>
      </c>
      <c r="H37" s="46">
        <v>6</v>
      </c>
      <c r="I37" s="46">
        <v>5</v>
      </c>
      <c r="J37" s="46">
        <v>6</v>
      </c>
      <c r="K37" s="46">
        <f t="shared" si="0"/>
        <v>47</v>
      </c>
      <c r="L37" s="46">
        <v>5</v>
      </c>
      <c r="M37" s="46">
        <v>6</v>
      </c>
      <c r="N37" s="46">
        <v>4</v>
      </c>
      <c r="O37" s="46">
        <v>6</v>
      </c>
      <c r="P37" s="46">
        <v>5</v>
      </c>
      <c r="Q37" s="46">
        <v>4</v>
      </c>
      <c r="R37" s="46">
        <v>7</v>
      </c>
      <c r="S37" s="46">
        <v>4</v>
      </c>
      <c r="T37" s="46">
        <v>5</v>
      </c>
      <c r="U37" s="46">
        <f t="shared" si="1"/>
        <v>46</v>
      </c>
      <c r="V37" s="46">
        <f t="shared" si="2"/>
        <v>93</v>
      </c>
    </row>
    <row r="38" spans="1:22" x14ac:dyDescent="0.25">
      <c r="A38" s="45" t="s">
        <v>280</v>
      </c>
      <c r="B38" s="46">
        <v>5</v>
      </c>
      <c r="C38" s="46">
        <v>5</v>
      </c>
      <c r="D38" s="46">
        <v>5</v>
      </c>
      <c r="E38" s="46">
        <v>4</v>
      </c>
      <c r="F38" s="46">
        <v>5</v>
      </c>
      <c r="G38" s="46">
        <v>3</v>
      </c>
      <c r="H38" s="46">
        <v>7</v>
      </c>
      <c r="I38" s="46">
        <v>4</v>
      </c>
      <c r="J38" s="46">
        <v>5</v>
      </c>
      <c r="K38" s="46">
        <f t="shared" si="0"/>
        <v>43</v>
      </c>
      <c r="L38" s="46">
        <v>5</v>
      </c>
      <c r="M38" s="46">
        <v>4</v>
      </c>
      <c r="N38" s="46">
        <v>3</v>
      </c>
      <c r="O38" s="46">
        <v>5</v>
      </c>
      <c r="P38" s="46">
        <v>4</v>
      </c>
      <c r="Q38" s="46">
        <v>4</v>
      </c>
      <c r="R38" s="46">
        <v>5</v>
      </c>
      <c r="S38" s="46">
        <v>4</v>
      </c>
      <c r="T38" s="46">
        <v>5</v>
      </c>
      <c r="U38" s="46">
        <f t="shared" si="1"/>
        <v>39</v>
      </c>
      <c r="V38" s="46">
        <f t="shared" si="2"/>
        <v>82</v>
      </c>
    </row>
    <row r="39" spans="1:22" x14ac:dyDescent="0.25">
      <c r="A39" s="45" t="s">
        <v>281</v>
      </c>
      <c r="B39" s="46">
        <v>5</v>
      </c>
      <c r="C39" s="46">
        <v>4</v>
      </c>
      <c r="D39" s="46">
        <v>6</v>
      </c>
      <c r="E39" s="46">
        <v>5</v>
      </c>
      <c r="F39" s="46">
        <v>5</v>
      </c>
      <c r="G39" s="46">
        <v>3</v>
      </c>
      <c r="H39" s="46">
        <v>9</v>
      </c>
      <c r="I39" s="46">
        <v>4</v>
      </c>
      <c r="J39" s="46">
        <v>4</v>
      </c>
      <c r="K39" s="46">
        <f t="shared" si="0"/>
        <v>45</v>
      </c>
      <c r="L39" s="46">
        <v>6</v>
      </c>
      <c r="M39" s="46">
        <v>6</v>
      </c>
      <c r="N39" s="46">
        <v>3</v>
      </c>
      <c r="O39" s="46">
        <v>6</v>
      </c>
      <c r="P39" s="46">
        <v>4</v>
      </c>
      <c r="Q39" s="46">
        <v>4</v>
      </c>
      <c r="R39" s="46">
        <v>9</v>
      </c>
      <c r="S39" s="46">
        <v>4</v>
      </c>
      <c r="T39" s="46">
        <v>5</v>
      </c>
      <c r="U39" s="46">
        <f t="shared" si="1"/>
        <v>47</v>
      </c>
      <c r="V39" s="46">
        <f t="shared" si="2"/>
        <v>92</v>
      </c>
    </row>
    <row r="42" spans="1:22" ht="15.75" x14ac:dyDescent="0.25">
      <c r="A42" s="40" t="s">
        <v>282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</row>
    <row r="43" spans="1:22" x14ac:dyDescent="0.25">
      <c r="A43" s="38" t="s">
        <v>283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</row>
    <row r="44" spans="1:22" x14ac:dyDescent="0.25">
      <c r="A44" s="41" t="s">
        <v>304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</row>
    <row r="45" spans="1:22" x14ac:dyDescent="0.25">
      <c r="A45" s="38" t="s">
        <v>250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</row>
    <row r="46" spans="1:22" x14ac:dyDescent="0.25">
      <c r="A46" s="38" t="s">
        <v>251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</row>
    <row r="47" spans="1:22" x14ac:dyDescent="0.25">
      <c r="B47" s="47">
        <v>1</v>
      </c>
      <c r="C47" s="47">
        <v>2</v>
      </c>
      <c r="D47" s="47">
        <v>3</v>
      </c>
      <c r="E47" s="47">
        <v>4</v>
      </c>
      <c r="F47" s="47">
        <v>5</v>
      </c>
      <c r="G47" s="47">
        <v>6</v>
      </c>
      <c r="H47" s="47">
        <v>7</v>
      </c>
      <c r="I47" s="47">
        <v>8</v>
      </c>
      <c r="J47" s="47">
        <v>9</v>
      </c>
      <c r="K47" s="47"/>
      <c r="L47" s="47">
        <v>10</v>
      </c>
      <c r="M47" s="47">
        <v>11</v>
      </c>
      <c r="N47" s="47">
        <v>12</v>
      </c>
      <c r="O47" s="47">
        <v>13</v>
      </c>
      <c r="P47" s="47">
        <v>14</v>
      </c>
      <c r="Q47" s="47">
        <v>15</v>
      </c>
      <c r="R47" s="47">
        <v>16</v>
      </c>
      <c r="S47" s="47">
        <v>17</v>
      </c>
      <c r="T47" s="47">
        <v>18</v>
      </c>
      <c r="U47" s="47"/>
      <c r="V47" s="47"/>
    </row>
    <row r="48" spans="1:22" x14ac:dyDescent="0.25">
      <c r="A48" s="39" t="s">
        <v>252</v>
      </c>
      <c r="B48" s="48">
        <v>313</v>
      </c>
      <c r="C48" s="48">
        <v>265</v>
      </c>
      <c r="D48" s="48">
        <v>116</v>
      </c>
      <c r="E48" s="48">
        <v>334</v>
      </c>
      <c r="F48" s="48">
        <v>411</v>
      </c>
      <c r="G48" s="48">
        <v>125</v>
      </c>
      <c r="H48" s="48">
        <v>446</v>
      </c>
      <c r="I48" s="48">
        <v>326</v>
      </c>
      <c r="J48" s="48">
        <v>302</v>
      </c>
      <c r="K48" s="48">
        <f>SUM(B48:J48)</f>
        <v>2638</v>
      </c>
      <c r="L48" s="48">
        <v>245</v>
      </c>
      <c r="M48" s="48">
        <v>467</v>
      </c>
      <c r="N48" s="48">
        <v>98</v>
      </c>
      <c r="O48" s="48">
        <v>452</v>
      </c>
      <c r="P48" s="48">
        <v>301</v>
      </c>
      <c r="Q48" s="48">
        <v>341</v>
      </c>
      <c r="R48" s="48">
        <v>223</v>
      </c>
      <c r="S48" s="48">
        <v>164</v>
      </c>
      <c r="T48" s="48">
        <v>347</v>
      </c>
      <c r="U48" s="48">
        <f>SUM(L48:T48)</f>
        <v>2638</v>
      </c>
      <c r="V48" s="48">
        <f>K48+U48</f>
        <v>5276</v>
      </c>
    </row>
    <row r="49" spans="1:22" x14ac:dyDescent="0.25">
      <c r="A49" s="39" t="s">
        <v>253</v>
      </c>
      <c r="B49" s="48">
        <v>4</v>
      </c>
      <c r="C49" s="48">
        <v>4</v>
      </c>
      <c r="D49" s="48">
        <v>3</v>
      </c>
      <c r="E49" s="48">
        <v>4</v>
      </c>
      <c r="F49" s="48">
        <v>5</v>
      </c>
      <c r="G49" s="48">
        <v>3</v>
      </c>
      <c r="H49" s="48">
        <v>5</v>
      </c>
      <c r="I49" s="48">
        <v>4</v>
      </c>
      <c r="J49" s="48">
        <v>4</v>
      </c>
      <c r="K49" s="48">
        <f>SUM(B49:J49)</f>
        <v>36</v>
      </c>
      <c r="L49" s="48">
        <v>4</v>
      </c>
      <c r="M49" s="48">
        <v>5</v>
      </c>
      <c r="N49" s="48">
        <v>3</v>
      </c>
      <c r="O49" s="48">
        <v>5</v>
      </c>
      <c r="P49" s="48">
        <v>4</v>
      </c>
      <c r="Q49" s="48">
        <v>4</v>
      </c>
      <c r="R49" s="48">
        <v>4</v>
      </c>
      <c r="S49" s="48">
        <v>3</v>
      </c>
      <c r="T49" s="48">
        <v>4</v>
      </c>
      <c r="U49" s="48">
        <f>SUM(L49:T49)</f>
        <v>36</v>
      </c>
      <c r="V49" s="48">
        <f>K49+U49</f>
        <v>72</v>
      </c>
    </row>
    <row r="50" spans="1:22" x14ac:dyDescent="0.25">
      <c r="A50" s="39" t="s">
        <v>254</v>
      </c>
      <c r="B50" s="48">
        <v>4</v>
      </c>
      <c r="C50" s="48">
        <v>16</v>
      </c>
      <c r="D50" s="48">
        <v>8</v>
      </c>
      <c r="E50" s="48">
        <v>18</v>
      </c>
      <c r="F50" s="48">
        <v>6</v>
      </c>
      <c r="G50" s="48">
        <v>12</v>
      </c>
      <c r="H50" s="48">
        <v>2</v>
      </c>
      <c r="I50" s="48">
        <v>14</v>
      </c>
      <c r="J50" s="48">
        <v>10</v>
      </c>
      <c r="K50" s="48"/>
      <c r="L50" s="48">
        <v>13</v>
      </c>
      <c r="M50" s="48">
        <v>1</v>
      </c>
      <c r="N50" s="48">
        <v>17</v>
      </c>
      <c r="O50" s="48">
        <v>5</v>
      </c>
      <c r="P50" s="48">
        <v>9</v>
      </c>
      <c r="Q50" s="48">
        <v>11</v>
      </c>
      <c r="R50" s="48">
        <v>15</v>
      </c>
      <c r="S50" s="48">
        <v>7</v>
      </c>
      <c r="T50" s="48">
        <v>3</v>
      </c>
      <c r="U50" s="48"/>
      <c r="V50" s="48"/>
    </row>
    <row r="51" spans="1:22" x14ac:dyDescent="0.25">
      <c r="A51" s="45" t="s">
        <v>284</v>
      </c>
      <c r="B51" s="46">
        <v>7</v>
      </c>
      <c r="C51" s="46">
        <v>4</v>
      </c>
      <c r="D51" s="46">
        <v>3</v>
      </c>
      <c r="E51" s="46">
        <v>5</v>
      </c>
      <c r="F51" s="46">
        <v>6</v>
      </c>
      <c r="G51" s="46">
        <v>4</v>
      </c>
      <c r="H51" s="46">
        <v>6</v>
      </c>
      <c r="I51" s="46">
        <v>5</v>
      </c>
      <c r="J51" s="46">
        <v>4</v>
      </c>
      <c r="K51" s="46">
        <f t="shared" ref="K51:K68" si="3">SUM(B51:J51)</f>
        <v>44</v>
      </c>
      <c r="L51" s="46">
        <v>6</v>
      </c>
      <c r="M51" s="46">
        <v>6</v>
      </c>
      <c r="N51" s="46">
        <v>4</v>
      </c>
      <c r="O51" s="46">
        <v>7</v>
      </c>
      <c r="P51" s="46">
        <v>5</v>
      </c>
      <c r="Q51" s="46">
        <v>5</v>
      </c>
      <c r="R51" s="46">
        <v>5</v>
      </c>
      <c r="S51" s="46">
        <v>4</v>
      </c>
      <c r="T51" s="46">
        <v>4</v>
      </c>
      <c r="U51" s="46">
        <f t="shared" ref="U51:U68" si="4">SUM(L51:T51)</f>
        <v>46</v>
      </c>
      <c r="V51" s="46">
        <f t="shared" ref="V51:V68" si="5">K51+U51</f>
        <v>90</v>
      </c>
    </row>
    <row r="52" spans="1:22" x14ac:dyDescent="0.25">
      <c r="A52" s="45" t="s">
        <v>285</v>
      </c>
      <c r="B52" s="46">
        <v>4</v>
      </c>
      <c r="C52" s="46">
        <v>4</v>
      </c>
      <c r="D52" s="46">
        <v>3</v>
      </c>
      <c r="E52" s="46">
        <v>5</v>
      </c>
      <c r="F52" s="46">
        <v>7</v>
      </c>
      <c r="G52" s="46">
        <v>3</v>
      </c>
      <c r="H52" s="46">
        <v>7</v>
      </c>
      <c r="I52" s="46">
        <v>4</v>
      </c>
      <c r="J52" s="46">
        <v>4</v>
      </c>
      <c r="K52" s="46">
        <f t="shared" si="3"/>
        <v>41</v>
      </c>
      <c r="L52" s="46">
        <v>3</v>
      </c>
      <c r="M52" s="46">
        <v>5</v>
      </c>
      <c r="N52" s="46">
        <v>3</v>
      </c>
      <c r="O52" s="46">
        <v>7</v>
      </c>
      <c r="P52" s="46">
        <v>3</v>
      </c>
      <c r="Q52" s="46">
        <v>4</v>
      </c>
      <c r="R52" s="46">
        <v>6</v>
      </c>
      <c r="S52" s="46">
        <v>4</v>
      </c>
      <c r="T52" s="46">
        <v>4</v>
      </c>
      <c r="U52" s="46">
        <f t="shared" si="4"/>
        <v>39</v>
      </c>
      <c r="V52" s="46">
        <f t="shared" si="5"/>
        <v>80</v>
      </c>
    </row>
    <row r="53" spans="1:22" x14ac:dyDescent="0.25">
      <c r="A53" s="45" t="s">
        <v>286</v>
      </c>
      <c r="B53" s="46">
        <v>4</v>
      </c>
      <c r="C53" s="46">
        <v>5</v>
      </c>
      <c r="D53" s="46">
        <v>4</v>
      </c>
      <c r="E53" s="46">
        <v>5</v>
      </c>
      <c r="F53" s="46">
        <v>9</v>
      </c>
      <c r="G53" s="46">
        <v>3</v>
      </c>
      <c r="H53" s="46">
        <v>7</v>
      </c>
      <c r="I53" s="46">
        <v>5</v>
      </c>
      <c r="J53" s="46">
        <v>5</v>
      </c>
      <c r="K53" s="46">
        <f t="shared" si="3"/>
        <v>47</v>
      </c>
      <c r="L53" s="46">
        <v>5</v>
      </c>
      <c r="M53" s="46">
        <v>5</v>
      </c>
      <c r="N53" s="46">
        <v>3</v>
      </c>
      <c r="O53" s="46">
        <v>7</v>
      </c>
      <c r="P53" s="46">
        <v>6</v>
      </c>
      <c r="Q53" s="46">
        <v>4</v>
      </c>
      <c r="R53" s="46">
        <v>7</v>
      </c>
      <c r="S53" s="46">
        <v>5</v>
      </c>
      <c r="T53" s="46">
        <v>4</v>
      </c>
      <c r="U53" s="46">
        <f t="shared" si="4"/>
        <v>46</v>
      </c>
      <c r="V53" s="46">
        <f t="shared" si="5"/>
        <v>93</v>
      </c>
    </row>
    <row r="54" spans="1:22" x14ac:dyDescent="0.25">
      <c r="A54" s="45" t="s">
        <v>287</v>
      </c>
      <c r="B54" s="46">
        <v>3</v>
      </c>
      <c r="C54" s="46">
        <v>5</v>
      </c>
      <c r="D54" s="46">
        <v>4</v>
      </c>
      <c r="E54" s="46">
        <v>4</v>
      </c>
      <c r="F54" s="46">
        <v>5</v>
      </c>
      <c r="G54" s="46">
        <v>4</v>
      </c>
      <c r="H54" s="46">
        <v>8</v>
      </c>
      <c r="I54" s="46">
        <v>4</v>
      </c>
      <c r="J54" s="46">
        <v>5</v>
      </c>
      <c r="K54" s="46">
        <f t="shared" si="3"/>
        <v>42</v>
      </c>
      <c r="L54" s="46">
        <v>5</v>
      </c>
      <c r="M54" s="46">
        <v>4</v>
      </c>
      <c r="N54" s="46">
        <v>4</v>
      </c>
      <c r="O54" s="46">
        <v>5</v>
      </c>
      <c r="P54" s="46">
        <v>4</v>
      </c>
      <c r="Q54" s="46">
        <v>4</v>
      </c>
      <c r="R54" s="46">
        <v>10</v>
      </c>
      <c r="S54" s="46">
        <v>4</v>
      </c>
      <c r="T54" s="46">
        <v>5</v>
      </c>
      <c r="U54" s="46">
        <f t="shared" si="4"/>
        <v>45</v>
      </c>
      <c r="V54" s="46">
        <f t="shared" si="5"/>
        <v>87</v>
      </c>
    </row>
    <row r="55" spans="1:22" x14ac:dyDescent="0.25">
      <c r="A55" s="45" t="s">
        <v>288</v>
      </c>
      <c r="B55" s="46">
        <v>4</v>
      </c>
      <c r="C55" s="46">
        <v>5</v>
      </c>
      <c r="D55" s="46">
        <v>3</v>
      </c>
      <c r="E55" s="46">
        <v>4</v>
      </c>
      <c r="F55" s="46">
        <v>6</v>
      </c>
      <c r="G55" s="46">
        <v>3</v>
      </c>
      <c r="H55" s="46">
        <v>8</v>
      </c>
      <c r="I55" s="46">
        <v>5</v>
      </c>
      <c r="J55" s="46">
        <v>4</v>
      </c>
      <c r="K55" s="46">
        <f t="shared" si="3"/>
        <v>42</v>
      </c>
      <c r="L55" s="46">
        <v>6</v>
      </c>
      <c r="M55" s="46">
        <v>5</v>
      </c>
      <c r="N55" s="46">
        <v>4</v>
      </c>
      <c r="O55" s="46">
        <v>6</v>
      </c>
      <c r="P55" s="46">
        <v>4</v>
      </c>
      <c r="Q55" s="46">
        <v>4</v>
      </c>
      <c r="R55" s="46">
        <v>4</v>
      </c>
      <c r="S55" s="46">
        <v>5</v>
      </c>
      <c r="T55" s="46">
        <v>6</v>
      </c>
      <c r="U55" s="46">
        <f t="shared" si="4"/>
        <v>44</v>
      </c>
      <c r="V55" s="46">
        <f t="shared" si="5"/>
        <v>86</v>
      </c>
    </row>
    <row r="56" spans="1:22" x14ac:dyDescent="0.25">
      <c r="A56" s="45" t="s">
        <v>289</v>
      </c>
      <c r="B56" s="46">
        <v>4</v>
      </c>
      <c r="C56" s="46">
        <v>3</v>
      </c>
      <c r="D56" s="46">
        <v>3</v>
      </c>
      <c r="E56" s="46">
        <v>4</v>
      </c>
      <c r="F56" s="46">
        <v>4</v>
      </c>
      <c r="G56" s="46">
        <v>2</v>
      </c>
      <c r="H56" s="46">
        <v>5</v>
      </c>
      <c r="I56" s="46">
        <v>3</v>
      </c>
      <c r="J56" s="46">
        <v>6</v>
      </c>
      <c r="K56" s="46">
        <f t="shared" si="3"/>
        <v>34</v>
      </c>
      <c r="L56" s="46">
        <v>6</v>
      </c>
      <c r="M56" s="46">
        <v>5</v>
      </c>
      <c r="N56" s="46">
        <v>2</v>
      </c>
      <c r="O56" s="46">
        <v>5</v>
      </c>
      <c r="P56" s="46">
        <v>5</v>
      </c>
      <c r="Q56" s="46">
        <v>4</v>
      </c>
      <c r="R56" s="46">
        <v>11</v>
      </c>
      <c r="S56" s="46">
        <v>4</v>
      </c>
      <c r="T56" s="46">
        <v>3</v>
      </c>
      <c r="U56" s="46">
        <f t="shared" si="4"/>
        <v>45</v>
      </c>
      <c r="V56" s="46">
        <f t="shared" si="5"/>
        <v>79</v>
      </c>
    </row>
    <row r="57" spans="1:22" x14ac:dyDescent="0.25">
      <c r="A57" s="45" t="s">
        <v>290</v>
      </c>
      <c r="B57" s="46">
        <v>5</v>
      </c>
      <c r="C57" s="46">
        <v>4</v>
      </c>
      <c r="D57" s="46">
        <v>3</v>
      </c>
      <c r="E57" s="46">
        <v>5</v>
      </c>
      <c r="F57" s="46">
        <v>5</v>
      </c>
      <c r="G57" s="46">
        <v>4</v>
      </c>
      <c r="H57" s="46">
        <v>7</v>
      </c>
      <c r="I57" s="46">
        <v>4</v>
      </c>
      <c r="J57" s="46">
        <v>4</v>
      </c>
      <c r="K57" s="46">
        <f t="shared" si="3"/>
        <v>41</v>
      </c>
      <c r="L57" s="46">
        <v>6</v>
      </c>
      <c r="M57" s="46">
        <v>4</v>
      </c>
      <c r="N57" s="46">
        <v>2</v>
      </c>
      <c r="O57" s="46">
        <v>6</v>
      </c>
      <c r="P57" s="46">
        <v>4</v>
      </c>
      <c r="Q57" s="46">
        <v>4</v>
      </c>
      <c r="R57" s="46">
        <v>4</v>
      </c>
      <c r="S57" s="46">
        <v>4</v>
      </c>
      <c r="T57" s="46">
        <v>3</v>
      </c>
      <c r="U57" s="46">
        <f t="shared" si="4"/>
        <v>37</v>
      </c>
      <c r="V57" s="46">
        <f t="shared" si="5"/>
        <v>78</v>
      </c>
    </row>
    <row r="58" spans="1:22" x14ac:dyDescent="0.25">
      <c r="A58" s="45" t="s">
        <v>291</v>
      </c>
      <c r="B58" s="46">
        <v>5</v>
      </c>
      <c r="C58" s="46">
        <v>5</v>
      </c>
      <c r="D58" s="46">
        <v>3</v>
      </c>
      <c r="E58" s="46">
        <v>4</v>
      </c>
      <c r="F58" s="46">
        <v>6</v>
      </c>
      <c r="G58" s="46">
        <v>4</v>
      </c>
      <c r="H58" s="46">
        <v>6</v>
      </c>
      <c r="I58" s="46">
        <v>4</v>
      </c>
      <c r="J58" s="46">
        <v>4</v>
      </c>
      <c r="K58" s="46">
        <f t="shared" si="3"/>
        <v>41</v>
      </c>
      <c r="L58" s="46">
        <v>8</v>
      </c>
      <c r="M58" s="46">
        <v>6</v>
      </c>
      <c r="N58" s="46">
        <v>4</v>
      </c>
      <c r="O58" s="46">
        <v>5</v>
      </c>
      <c r="P58" s="46">
        <v>5</v>
      </c>
      <c r="Q58" s="46">
        <v>4</v>
      </c>
      <c r="R58" s="46">
        <v>5</v>
      </c>
      <c r="S58" s="46">
        <v>3</v>
      </c>
      <c r="T58" s="46">
        <v>4</v>
      </c>
      <c r="U58" s="46">
        <f t="shared" si="4"/>
        <v>44</v>
      </c>
      <c r="V58" s="46">
        <f t="shared" si="5"/>
        <v>85</v>
      </c>
    </row>
    <row r="59" spans="1:22" x14ac:dyDescent="0.25">
      <c r="A59" s="45" t="s">
        <v>292</v>
      </c>
      <c r="B59" s="46">
        <v>5</v>
      </c>
      <c r="C59" s="46">
        <v>3</v>
      </c>
      <c r="D59" s="46">
        <v>5</v>
      </c>
      <c r="E59" s="46">
        <v>4</v>
      </c>
      <c r="F59" s="46">
        <v>4</v>
      </c>
      <c r="G59" s="46">
        <v>3</v>
      </c>
      <c r="H59" s="46">
        <v>6</v>
      </c>
      <c r="I59" s="46">
        <v>4</v>
      </c>
      <c r="J59" s="46">
        <v>6</v>
      </c>
      <c r="K59" s="46">
        <f t="shared" si="3"/>
        <v>40</v>
      </c>
      <c r="L59" s="46">
        <v>4</v>
      </c>
      <c r="M59" s="46">
        <v>6</v>
      </c>
      <c r="N59" s="46">
        <v>3</v>
      </c>
      <c r="O59" s="46">
        <v>5</v>
      </c>
      <c r="P59" s="46">
        <v>5</v>
      </c>
      <c r="Q59" s="46">
        <v>5</v>
      </c>
      <c r="R59" s="46">
        <v>5</v>
      </c>
      <c r="S59" s="46">
        <v>4</v>
      </c>
      <c r="T59" s="46">
        <v>5</v>
      </c>
      <c r="U59" s="46">
        <f t="shared" si="4"/>
        <v>42</v>
      </c>
      <c r="V59" s="46">
        <f t="shared" si="5"/>
        <v>82</v>
      </c>
    </row>
    <row r="60" spans="1:22" x14ac:dyDescent="0.25">
      <c r="A60" s="45" t="s">
        <v>293</v>
      </c>
      <c r="B60" s="46">
        <v>5</v>
      </c>
      <c r="C60" s="46">
        <v>5</v>
      </c>
      <c r="D60" s="46">
        <v>3</v>
      </c>
      <c r="E60" s="46">
        <v>4</v>
      </c>
      <c r="F60" s="46">
        <v>4</v>
      </c>
      <c r="G60" s="46">
        <v>3</v>
      </c>
      <c r="H60" s="46">
        <v>7</v>
      </c>
      <c r="I60" s="46">
        <v>4</v>
      </c>
      <c r="J60" s="46">
        <v>4</v>
      </c>
      <c r="K60" s="46">
        <f t="shared" si="3"/>
        <v>39</v>
      </c>
      <c r="L60" s="46">
        <v>5</v>
      </c>
      <c r="M60" s="46">
        <v>6</v>
      </c>
      <c r="N60" s="46">
        <v>3</v>
      </c>
      <c r="O60" s="46">
        <v>5</v>
      </c>
      <c r="P60" s="46">
        <v>4</v>
      </c>
      <c r="Q60" s="46">
        <v>6</v>
      </c>
      <c r="R60" s="46">
        <v>9</v>
      </c>
      <c r="S60" s="46">
        <v>3</v>
      </c>
      <c r="T60" s="46">
        <v>5</v>
      </c>
      <c r="U60" s="46">
        <f t="shared" si="4"/>
        <v>46</v>
      </c>
      <c r="V60" s="46">
        <f t="shared" si="5"/>
        <v>85</v>
      </c>
    </row>
    <row r="61" spans="1:22" x14ac:dyDescent="0.25">
      <c r="A61" s="45" t="s">
        <v>294</v>
      </c>
      <c r="B61" s="46">
        <v>4</v>
      </c>
      <c r="C61" s="46">
        <v>4</v>
      </c>
      <c r="D61" s="46">
        <v>3</v>
      </c>
      <c r="E61" s="46">
        <v>5</v>
      </c>
      <c r="F61" s="46">
        <v>5</v>
      </c>
      <c r="G61" s="46">
        <v>4</v>
      </c>
      <c r="H61" s="46">
        <v>7</v>
      </c>
      <c r="I61" s="46">
        <v>4</v>
      </c>
      <c r="J61" s="46">
        <v>4</v>
      </c>
      <c r="K61" s="46">
        <f t="shared" si="3"/>
        <v>40</v>
      </c>
      <c r="L61" s="46">
        <v>8</v>
      </c>
      <c r="M61" s="46">
        <v>7</v>
      </c>
      <c r="N61" s="46">
        <v>3</v>
      </c>
      <c r="O61" s="46">
        <v>5</v>
      </c>
      <c r="P61" s="46">
        <v>6</v>
      </c>
      <c r="Q61" s="46">
        <v>4</v>
      </c>
      <c r="R61" s="46">
        <v>4</v>
      </c>
      <c r="S61" s="46">
        <v>5</v>
      </c>
      <c r="T61" s="46">
        <v>5</v>
      </c>
      <c r="U61" s="46">
        <f t="shared" si="4"/>
        <v>47</v>
      </c>
      <c r="V61" s="46">
        <f t="shared" si="5"/>
        <v>87</v>
      </c>
    </row>
    <row r="62" spans="1:22" x14ac:dyDescent="0.25">
      <c r="A62" s="45" t="s">
        <v>295</v>
      </c>
      <c r="B62" s="46">
        <v>6</v>
      </c>
      <c r="C62" s="46">
        <v>4</v>
      </c>
      <c r="D62" s="46">
        <v>3</v>
      </c>
      <c r="E62" s="46">
        <v>4</v>
      </c>
      <c r="F62" s="46">
        <v>7</v>
      </c>
      <c r="G62" s="46">
        <v>3</v>
      </c>
      <c r="H62" s="46">
        <v>8</v>
      </c>
      <c r="I62" s="46">
        <v>5</v>
      </c>
      <c r="J62" s="46">
        <v>4</v>
      </c>
      <c r="K62" s="46">
        <f t="shared" si="3"/>
        <v>44</v>
      </c>
      <c r="L62" s="46">
        <v>4</v>
      </c>
      <c r="M62" s="46">
        <v>6</v>
      </c>
      <c r="N62" s="46">
        <v>3</v>
      </c>
      <c r="O62" s="46">
        <v>6</v>
      </c>
      <c r="P62" s="46">
        <v>4</v>
      </c>
      <c r="Q62" s="46">
        <v>3</v>
      </c>
      <c r="R62" s="46">
        <v>4</v>
      </c>
      <c r="S62" s="46">
        <v>4</v>
      </c>
      <c r="T62" s="46">
        <v>6</v>
      </c>
      <c r="U62" s="46">
        <f t="shared" si="4"/>
        <v>40</v>
      </c>
      <c r="V62" s="46">
        <f t="shared" si="5"/>
        <v>84</v>
      </c>
    </row>
    <row r="63" spans="1:22" x14ac:dyDescent="0.25">
      <c r="A63" s="45" t="s">
        <v>296</v>
      </c>
      <c r="B63" s="46">
        <v>5</v>
      </c>
      <c r="C63" s="46">
        <v>4</v>
      </c>
      <c r="D63" s="46">
        <v>3</v>
      </c>
      <c r="E63" s="46">
        <v>7</v>
      </c>
      <c r="F63" s="46">
        <v>5</v>
      </c>
      <c r="G63" s="46">
        <v>3</v>
      </c>
      <c r="H63" s="46">
        <v>6</v>
      </c>
      <c r="I63" s="46">
        <v>3</v>
      </c>
      <c r="J63" s="46">
        <v>4</v>
      </c>
      <c r="K63" s="46">
        <f t="shared" si="3"/>
        <v>40</v>
      </c>
      <c r="L63" s="46">
        <v>4</v>
      </c>
      <c r="M63" s="46">
        <v>5</v>
      </c>
      <c r="N63" s="46">
        <v>4</v>
      </c>
      <c r="O63" s="46">
        <v>5</v>
      </c>
      <c r="P63" s="46">
        <v>5</v>
      </c>
      <c r="Q63" s="46">
        <v>5</v>
      </c>
      <c r="R63" s="46">
        <v>11</v>
      </c>
      <c r="S63" s="46">
        <v>4</v>
      </c>
      <c r="T63" s="46">
        <v>4</v>
      </c>
      <c r="U63" s="46">
        <f t="shared" si="4"/>
        <v>47</v>
      </c>
      <c r="V63" s="46">
        <f t="shared" si="5"/>
        <v>87</v>
      </c>
    </row>
    <row r="64" spans="1:22" x14ac:dyDescent="0.25">
      <c r="A64" s="45" t="s">
        <v>297</v>
      </c>
      <c r="B64" s="46">
        <v>5</v>
      </c>
      <c r="C64" s="46">
        <v>5</v>
      </c>
      <c r="D64" s="46">
        <v>3</v>
      </c>
      <c r="E64" s="46">
        <v>4</v>
      </c>
      <c r="F64" s="46">
        <v>8</v>
      </c>
      <c r="G64" s="46">
        <v>3</v>
      </c>
      <c r="H64" s="46">
        <v>4</v>
      </c>
      <c r="I64" s="46">
        <v>4</v>
      </c>
      <c r="J64" s="46">
        <v>4</v>
      </c>
      <c r="K64" s="46">
        <f t="shared" si="3"/>
        <v>40</v>
      </c>
      <c r="L64" s="46">
        <v>5</v>
      </c>
      <c r="M64" s="46">
        <v>6</v>
      </c>
      <c r="N64" s="46">
        <v>3</v>
      </c>
      <c r="O64" s="46">
        <v>5</v>
      </c>
      <c r="P64" s="46">
        <v>4</v>
      </c>
      <c r="Q64" s="46">
        <v>4</v>
      </c>
      <c r="R64" s="46">
        <v>4</v>
      </c>
      <c r="S64" s="46">
        <v>4</v>
      </c>
      <c r="T64" s="46">
        <v>4</v>
      </c>
      <c r="U64" s="46">
        <f t="shared" si="4"/>
        <v>39</v>
      </c>
      <c r="V64" s="46">
        <f t="shared" si="5"/>
        <v>79</v>
      </c>
    </row>
    <row r="65" spans="1:22" x14ac:dyDescent="0.25">
      <c r="A65" s="45" t="s">
        <v>298</v>
      </c>
      <c r="B65" s="46">
        <v>6</v>
      </c>
      <c r="C65" s="46">
        <v>5</v>
      </c>
      <c r="D65" s="46">
        <v>5</v>
      </c>
      <c r="E65" s="46">
        <v>4</v>
      </c>
      <c r="F65" s="46">
        <v>9</v>
      </c>
      <c r="G65" s="46">
        <v>3</v>
      </c>
      <c r="H65" s="46">
        <v>7</v>
      </c>
      <c r="I65" s="46">
        <v>4</v>
      </c>
      <c r="J65" s="46">
        <v>5</v>
      </c>
      <c r="K65" s="46">
        <f t="shared" si="3"/>
        <v>48</v>
      </c>
      <c r="L65" s="46">
        <v>5</v>
      </c>
      <c r="M65" s="46">
        <v>8</v>
      </c>
      <c r="N65" s="46">
        <v>3</v>
      </c>
      <c r="O65" s="46">
        <v>6</v>
      </c>
      <c r="P65" s="46">
        <v>5</v>
      </c>
      <c r="Q65" s="46">
        <v>8</v>
      </c>
      <c r="R65" s="46">
        <v>12</v>
      </c>
      <c r="S65" s="46">
        <v>4</v>
      </c>
      <c r="T65" s="46">
        <v>6</v>
      </c>
      <c r="U65" s="46">
        <f t="shared" si="4"/>
        <v>57</v>
      </c>
      <c r="V65" s="46">
        <f t="shared" si="5"/>
        <v>105</v>
      </c>
    </row>
    <row r="66" spans="1:22" x14ac:dyDescent="0.25">
      <c r="A66" s="45" t="s">
        <v>299</v>
      </c>
      <c r="B66" s="46">
        <v>6</v>
      </c>
      <c r="C66" s="46">
        <v>5</v>
      </c>
      <c r="D66" s="46">
        <v>3</v>
      </c>
      <c r="E66" s="46">
        <v>5</v>
      </c>
      <c r="F66" s="46">
        <v>7</v>
      </c>
      <c r="G66" s="46">
        <v>4</v>
      </c>
      <c r="H66" s="46">
        <v>6</v>
      </c>
      <c r="I66" s="46">
        <v>5</v>
      </c>
      <c r="J66" s="46">
        <v>5</v>
      </c>
      <c r="K66" s="46">
        <f t="shared" si="3"/>
        <v>46</v>
      </c>
      <c r="L66" s="46">
        <v>5</v>
      </c>
      <c r="M66" s="46">
        <v>5</v>
      </c>
      <c r="N66" s="46">
        <v>3</v>
      </c>
      <c r="O66" s="46">
        <v>6</v>
      </c>
      <c r="P66" s="46">
        <v>4</v>
      </c>
      <c r="Q66" s="46">
        <v>5</v>
      </c>
      <c r="R66" s="46">
        <v>5</v>
      </c>
      <c r="S66" s="46">
        <v>3</v>
      </c>
      <c r="T66" s="46">
        <v>4</v>
      </c>
      <c r="U66" s="46">
        <f t="shared" si="4"/>
        <v>40</v>
      </c>
      <c r="V66" s="46">
        <f t="shared" si="5"/>
        <v>86</v>
      </c>
    </row>
    <row r="67" spans="1:22" x14ac:dyDescent="0.25">
      <c r="A67" s="45" t="s">
        <v>300</v>
      </c>
      <c r="B67" s="46">
        <v>5</v>
      </c>
      <c r="C67" s="46">
        <v>4</v>
      </c>
      <c r="D67" s="46">
        <v>5</v>
      </c>
      <c r="E67" s="46">
        <v>5</v>
      </c>
      <c r="F67" s="46">
        <v>6</v>
      </c>
      <c r="G67" s="46">
        <v>4</v>
      </c>
      <c r="H67" s="46">
        <v>8</v>
      </c>
      <c r="I67" s="46">
        <v>6</v>
      </c>
      <c r="J67" s="46">
        <v>5</v>
      </c>
      <c r="K67" s="46">
        <f t="shared" si="3"/>
        <v>48</v>
      </c>
      <c r="L67" s="46">
        <v>5</v>
      </c>
      <c r="M67" s="46">
        <v>5</v>
      </c>
      <c r="N67" s="46">
        <v>4</v>
      </c>
      <c r="O67" s="46">
        <v>6</v>
      </c>
      <c r="P67" s="46">
        <v>5</v>
      </c>
      <c r="Q67" s="46">
        <v>5</v>
      </c>
      <c r="R67" s="46">
        <v>6</v>
      </c>
      <c r="S67" s="46">
        <v>5</v>
      </c>
      <c r="T67" s="46">
        <v>5</v>
      </c>
      <c r="U67" s="46">
        <f t="shared" si="4"/>
        <v>46</v>
      </c>
      <c r="V67" s="46">
        <f t="shared" si="5"/>
        <v>94</v>
      </c>
    </row>
    <row r="68" spans="1:22" x14ac:dyDescent="0.25">
      <c r="A68" s="45" t="s">
        <v>301</v>
      </c>
      <c r="B68" s="46">
        <v>4</v>
      </c>
      <c r="C68" s="46">
        <v>5</v>
      </c>
      <c r="D68" s="46">
        <v>3</v>
      </c>
      <c r="E68" s="46">
        <v>3</v>
      </c>
      <c r="F68" s="46">
        <v>6</v>
      </c>
      <c r="G68" s="46">
        <v>3</v>
      </c>
      <c r="H68" s="46">
        <v>5</v>
      </c>
      <c r="I68" s="46">
        <v>4</v>
      </c>
      <c r="J68" s="46">
        <v>4</v>
      </c>
      <c r="K68" s="46">
        <f t="shared" si="3"/>
        <v>37</v>
      </c>
      <c r="L68" s="46">
        <v>4</v>
      </c>
      <c r="M68" s="46">
        <v>5</v>
      </c>
      <c r="N68" s="46">
        <v>3</v>
      </c>
      <c r="O68" s="46">
        <v>5</v>
      </c>
      <c r="P68" s="46">
        <v>4</v>
      </c>
      <c r="Q68" s="46">
        <v>4</v>
      </c>
      <c r="R68" s="46">
        <v>6</v>
      </c>
      <c r="S68" s="46">
        <v>4</v>
      </c>
      <c r="T68" s="46">
        <v>4</v>
      </c>
      <c r="U68" s="46">
        <f t="shared" si="4"/>
        <v>39</v>
      </c>
      <c r="V68" s="46">
        <f t="shared" si="5"/>
        <v>76</v>
      </c>
    </row>
  </sheetData>
  <mergeCells count="11">
    <mergeCell ref="A42:V42"/>
    <mergeCell ref="A43:V43"/>
    <mergeCell ref="A44:V44"/>
    <mergeCell ref="A45:V45"/>
    <mergeCell ref="A46:V46"/>
    <mergeCell ref="A1:V1"/>
    <mergeCell ref="A3:V3"/>
    <mergeCell ref="A4:V4"/>
    <mergeCell ref="A5:V5"/>
    <mergeCell ref="A6:V6"/>
    <mergeCell ref="A7:V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Мужчины</vt:lpstr>
      <vt:lpstr>Женщины</vt:lpstr>
      <vt:lpstr>Результаты 16.09.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Анастасия</cp:lastModifiedBy>
  <cp:lastPrinted>2015-09-16T13:29:07Z</cp:lastPrinted>
  <dcterms:created xsi:type="dcterms:W3CDTF">2015-06-24T10:44:07Z</dcterms:created>
  <dcterms:modified xsi:type="dcterms:W3CDTF">2015-09-16T13:32:33Z</dcterms:modified>
</cp:coreProperties>
</file>